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858" activeTab="0"/>
  </bookViews>
  <sheets>
    <sheet name="kettős kh. mérleg és ered.kimut" sheetId="1" r:id="rId1"/>
  </sheets>
  <definedNames/>
  <calcPr fullCalcOnLoad="1"/>
</workbook>
</file>

<file path=xl/sharedStrings.xml><?xml version="1.0" encoding="utf-8"?>
<sst xmlns="http://schemas.openxmlformats.org/spreadsheetml/2006/main" count="200" uniqueCount="103">
  <si>
    <t>A számviteli törvény szerinti egyéb szervezetek</t>
  </si>
  <si>
    <t>közhasznú egyszerűsített beszámolója</t>
  </si>
  <si>
    <t>egyéb szervezet megnevezése</t>
  </si>
  <si>
    <t>címe</t>
  </si>
  <si>
    <t>Keltezés:</t>
  </si>
  <si>
    <t>az egyéb szervezet vezetője</t>
  </si>
  <si>
    <t>képviselője</t>
  </si>
  <si>
    <t>P.H.</t>
  </si>
  <si>
    <t>Az egyéb szervezet megnevezése:</t>
  </si>
  <si>
    <t>Az egyéb szervezet címe:</t>
  </si>
  <si>
    <t>KETTŐS KÖNYVVITELT VEZETŐ EGYÉB SZERVEZETEK KÖZHASZNÚ</t>
  </si>
  <si>
    <t>EGYSZERŰSÍTETT ÉVES BESZÁMOLÓJÁNAK MÉRLEGE</t>
  </si>
  <si>
    <t>ÉV</t>
  </si>
  <si>
    <t>sor</t>
  </si>
  <si>
    <t>A tétel megnevezése</t>
  </si>
  <si>
    <t>Előző év</t>
  </si>
  <si>
    <t>Tárgyév</t>
  </si>
  <si>
    <t>szám</t>
  </si>
  <si>
    <t>helyesbítése</t>
  </si>
  <si>
    <t>a</t>
  </si>
  <si>
    <t>b</t>
  </si>
  <si>
    <t>c</t>
  </si>
  <si>
    <t>d</t>
  </si>
  <si>
    <t>e</t>
  </si>
  <si>
    <t>A. Befektetett eszközök (2.-5. sorok)</t>
  </si>
  <si>
    <t>I.   IMMATERIÁLIS JAVAK</t>
  </si>
  <si>
    <t>II.  TÁRGYI ESZKÖZÖK</t>
  </si>
  <si>
    <t>III.  BEFEKTETETT PÉNZÜGYI ESZKÖZÖK</t>
  </si>
  <si>
    <t>IV. BEFEKTETETT ESZKÖZÖK ÉRTÉKHELYESBÍTÉSE</t>
  </si>
  <si>
    <t>I.   KÉSZLETEK</t>
  </si>
  <si>
    <t>II.  KÖVETELÉSEK</t>
  </si>
  <si>
    <t>III.  ÉRTÉKPAPÍROK</t>
  </si>
  <si>
    <t>IV. PÉNZESZKÖZÖK</t>
  </si>
  <si>
    <t>C. Aktív időbeli elhatárolások</t>
  </si>
  <si>
    <t>ESZKÖZÖK (AKTÍVÁK) ÖSSZESEN (1.+ 6. + 11. sor)</t>
  </si>
  <si>
    <t>D. Saját tőke (14. - 19. sorok)</t>
  </si>
  <si>
    <t>I.   INDULÓ TŐKE / JEGYZETT TŐKE</t>
  </si>
  <si>
    <t>II.  TŐKEVÁLTOZÁS / EREDMÉNY</t>
  </si>
  <si>
    <t>III.  LEKÖTÖTT TARTALÉK</t>
  </si>
  <si>
    <t>IV. ÉRTÉKELÉSI TARTALÉK</t>
  </si>
  <si>
    <t>E. Céltartalékok</t>
  </si>
  <si>
    <t>F. Kötelezettségek (22. - 23. sorok)</t>
  </si>
  <si>
    <t>I.   HOSSZÚ LEJÁRATÚ KÖTELEZETTSÉGEK</t>
  </si>
  <si>
    <t>G. Passzív időbeli elhatárolások</t>
  </si>
  <si>
    <t>Az egyéb szervezet vezetője</t>
  </si>
  <si>
    <t>(képviselője)</t>
  </si>
  <si>
    <t>adatok E Ft-ban</t>
  </si>
  <si>
    <t>A. Összes közhasznú tevékenység bevétele</t>
  </si>
  <si>
    <t xml:space="preserve">    (1. + 2. + 3. + 4. + 5.)</t>
  </si>
  <si>
    <t xml:space="preserve">        1. Közhasznú célú működésre kapott támogatás</t>
  </si>
  <si>
    <t xml:space="preserve">           a) alapítótól</t>
  </si>
  <si>
    <t xml:space="preserve">           b) központi költségvetéstől</t>
  </si>
  <si>
    <t xml:space="preserve">           c) helyi önkormányzattól</t>
  </si>
  <si>
    <t xml:space="preserve">        2. Pályázati úton elnyert támogatás</t>
  </si>
  <si>
    <t xml:space="preserve">        3. Közhasznú tevékenységből származó bevétel</t>
  </si>
  <si>
    <t xml:space="preserve">        4. Tagdíjból származó bevétel</t>
  </si>
  <si>
    <t xml:space="preserve">        5. Egyéb bevétel</t>
  </si>
  <si>
    <t>C. Összes bevétel (A + B)</t>
  </si>
  <si>
    <t>D. Közhasznú tevékenység ráfordításai</t>
  </si>
  <si>
    <t xml:space="preserve">     (1. + 2. + 3. + 4. + 5. + 6.)</t>
  </si>
  <si>
    <t xml:space="preserve">          1. Anyagjellegű ráfordítások</t>
  </si>
  <si>
    <t xml:space="preserve">          2. Személyi jellegű ráfordítások</t>
  </si>
  <si>
    <t xml:space="preserve">          3. Értékcsökkenési leírás</t>
  </si>
  <si>
    <t xml:space="preserve">          4. Egyéb ráfordítások</t>
  </si>
  <si>
    <t xml:space="preserve">          5. Pénzügyi műveletek ráfordításai</t>
  </si>
  <si>
    <t xml:space="preserve">          6. Rendkívüli ráfordítások</t>
  </si>
  <si>
    <t>E. Vállalkozási tevékenység ráfordításai</t>
  </si>
  <si>
    <t xml:space="preserve">      (1. + 2. + 3. + 4. + 5. + 6.)</t>
  </si>
  <si>
    <t>EGYSZERŰSÍTETT ÉVES BESZÁMOLÓJÁNAK EREDMÉNYKIMUTATÁSA</t>
  </si>
  <si>
    <t>TÁJÉKOZTATÓ ADATOK</t>
  </si>
  <si>
    <t xml:space="preserve">   F. Összes ráfordítás (D. + E.)</t>
  </si>
  <si>
    <t xml:space="preserve">  G. Adózás előtti eredménye (B. - E.)</t>
  </si>
  <si>
    <t xml:space="preserve">  H. Adófizetési kötelezettség</t>
  </si>
  <si>
    <t xml:space="preserve">       1. Bérköltség</t>
  </si>
  <si>
    <t xml:space="preserve">              ebből:  - megbízási díjak</t>
  </si>
  <si>
    <t xml:space="preserve">                          - tiszteletdíjak</t>
  </si>
  <si>
    <t xml:space="preserve">       2. Személyi jellegű egyéb kifizetések</t>
  </si>
  <si>
    <t xml:space="preserve">       3. Bérjárulékok</t>
  </si>
  <si>
    <t>B. A szervezet által nyújtott támogatások</t>
  </si>
  <si>
    <t>B.  Forgóeszközök (7. - 10. sorok)</t>
  </si>
  <si>
    <t xml:space="preserve">              Tárgyévi eredmény (I. + J.)</t>
  </si>
  <si>
    <t>V. TÁRGYÉVI EREDMÉNY ALAPTEVÉKENYSÉGBŐL (KH. TEV.BŐL)</t>
  </si>
  <si>
    <t>VI. TÁRGYÉVI EREDMÉNY VÁLLALKOZÁSI TEVÉKENYSÉGBŐL</t>
  </si>
  <si>
    <t>FORRÁSOK (PASSZÍVÁK) ÖSSZESEN (13.+20.+21.+24. sor)</t>
  </si>
  <si>
    <t>Előző év(ek)</t>
  </si>
  <si>
    <t>Statisztikai számjel vagy adószám</t>
  </si>
  <si>
    <t xml:space="preserve"> Statisztikai számjel vagy adószám</t>
  </si>
  <si>
    <t>1</t>
  </si>
  <si>
    <t>8</t>
  </si>
  <si>
    <t>0</t>
  </si>
  <si>
    <t>4</t>
  </si>
  <si>
    <t>3</t>
  </si>
  <si>
    <t>2</t>
  </si>
  <si>
    <t xml:space="preserve">Lelki Egészségvédő Alapítvány </t>
  </si>
  <si>
    <t>" A közzétett adatokat könyvvizsgáló nem ellenőrizte !"</t>
  </si>
  <si>
    <t>II.   RÖVID LEJÁRATÚ KÖTELEZETTSÉGEK</t>
  </si>
  <si>
    <t xml:space="preserve">  J. Tárgyévi közhasznú eredmény (A. - D.)</t>
  </si>
  <si>
    <t>B. Vállalkozási tevékenység bevétele</t>
  </si>
  <si>
    <t xml:space="preserve">   I. Tárgyévi vállalkozási eredmény (G. - H.)</t>
  </si>
  <si>
    <t>A. Személyi jellegű ráfordítások</t>
  </si>
  <si>
    <t>Budapest, 2011. május 31.</t>
  </si>
  <si>
    <t xml:space="preserve">           d) egyéb, ebből 1%…233………………</t>
  </si>
  <si>
    <t xml:space="preserve">1149 Budapest, Bosnyák tér 17. 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</si>
</sst>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_ ;\-#,##0\ "/>
    <numFmt numFmtId="168" formatCode="yyyy/\ mmm/\ d\."/>
    <numFmt numFmtId="169" formatCode="mmmm\ d\."/>
  </numFmts>
  <fonts count="3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20"/>
      <name val="Times New Roman"/>
      <family val="1"/>
    </font>
    <font>
      <sz val="8"/>
      <name val="Times New Roman"/>
      <family val="1"/>
    </font>
    <font>
      <b/>
      <sz val="10"/>
      <name val="Arial CE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Arial CE"/>
      <family val="2"/>
    </font>
    <font>
      <sz val="8"/>
      <name val="Arial CE"/>
      <family val="2"/>
    </font>
    <font>
      <sz val="7"/>
      <name val="Arial CE"/>
      <family val="2"/>
    </font>
    <font>
      <sz val="6"/>
      <name val="Arial CE"/>
      <family val="2"/>
    </font>
    <font>
      <sz val="6.5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28" fillId="7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3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17" borderId="7" applyNumberFormat="0" applyFont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21" borderId="0" applyNumberFormat="0" applyBorder="0" applyAlignment="0" applyProtection="0"/>
    <xf numFmtId="0" fontId="25" fillId="4" borderId="0" applyNumberFormat="0" applyBorder="0" applyAlignment="0" applyProtection="0"/>
    <xf numFmtId="0" fontId="29" fillId="22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23" borderId="0" applyNumberFormat="0" applyBorder="0" applyAlignment="0" applyProtection="0"/>
    <xf numFmtId="0" fontId="30" fillId="22" borderId="1" applyNumberFormat="0" applyAlignment="0" applyProtection="0"/>
    <xf numFmtId="9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3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1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/>
    </xf>
    <xf numFmtId="1" fontId="8" fillId="0" borderId="14" xfId="0" applyNumberFormat="1" applyFont="1" applyFill="1" applyBorder="1" applyAlignment="1">
      <alignment horizontal="center"/>
    </xf>
    <xf numFmtId="3" fontId="8" fillId="0" borderId="12" xfId="57" applyNumberFormat="1" applyFon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3" fontId="0" fillId="0" borderId="15" xfId="57" applyNumberFormat="1" applyFont="1" applyFill="1" applyBorder="1" applyAlignment="1">
      <alignment horizontal="right"/>
    </xf>
    <xf numFmtId="3" fontId="0" fillId="0" borderId="16" xfId="57" applyNumberFormat="1" applyFont="1" applyFill="1" applyBorder="1" applyAlignment="1">
      <alignment horizontal="right"/>
    </xf>
    <xf numFmtId="3" fontId="0" fillId="0" borderId="13" xfId="57" applyNumberFormat="1" applyFont="1" applyFill="1" applyBorder="1" applyAlignment="1">
      <alignment/>
    </xf>
    <xf numFmtId="3" fontId="0" fillId="0" borderId="13" xfId="57" applyNumberFormat="1" applyFont="1" applyFill="1" applyBorder="1" applyAlignment="1">
      <alignment/>
    </xf>
    <xf numFmtId="3" fontId="8" fillId="0" borderId="16" xfId="57" applyNumberFormat="1" applyFont="1" applyFill="1" applyBorder="1" applyAlignment="1">
      <alignment horizontal="right"/>
    </xf>
    <xf numFmtId="3" fontId="8" fillId="0" borderId="13" xfId="57" applyNumberFormat="1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3" fontId="3" fillId="0" borderId="19" xfId="0" applyNumberFormat="1" applyFont="1" applyFill="1" applyBorder="1" applyAlignment="1">
      <alignment horizontal="right"/>
    </xf>
    <xf numFmtId="3" fontId="3" fillId="0" borderId="16" xfId="0" applyNumberFormat="1" applyFont="1" applyFill="1" applyBorder="1" applyAlignment="1">
      <alignment horizontal="right"/>
    </xf>
    <xf numFmtId="3" fontId="0" fillId="0" borderId="13" xfId="57" applyNumberFormat="1" applyFont="1" applyFill="1" applyBorder="1" applyAlignment="1">
      <alignment/>
    </xf>
    <xf numFmtId="3" fontId="8" fillId="0" borderId="14" xfId="57" applyNumberFormat="1" applyFont="1" applyFill="1" applyBorder="1" applyAlignment="1">
      <alignment/>
    </xf>
    <xf numFmtId="0" fontId="9" fillId="0" borderId="0" xfId="0" applyFont="1" applyFill="1" applyAlignment="1">
      <alignment horizontal="left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3" fontId="0" fillId="0" borderId="13" xfId="57" applyNumberFormat="1" applyFont="1" applyFill="1" applyBorder="1" applyAlignment="1">
      <alignment horizontal="right"/>
    </xf>
    <xf numFmtId="0" fontId="17" fillId="0" borderId="13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3" fontId="0" fillId="0" borderId="17" xfId="57" applyNumberFormat="1" applyFont="1" applyFill="1" applyBorder="1" applyAlignment="1">
      <alignment horizontal="right"/>
    </xf>
    <xf numFmtId="3" fontId="3" fillId="0" borderId="19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3" fontId="8" fillId="0" borderId="13" xfId="57" applyNumberFormat="1" applyFont="1" applyFill="1" applyBorder="1" applyAlignment="1">
      <alignment horizontal="right"/>
    </xf>
    <xf numFmtId="3" fontId="0" fillId="0" borderId="17" xfId="57" applyNumberFormat="1" applyFont="1" applyFill="1" applyBorder="1" applyAlignment="1">
      <alignment/>
    </xf>
    <xf numFmtId="3" fontId="0" fillId="0" borderId="16" xfId="57" applyNumberFormat="1" applyFont="1" applyFill="1" applyBorder="1" applyAlignment="1">
      <alignment/>
    </xf>
    <xf numFmtId="0" fontId="17" fillId="0" borderId="17" xfId="0" applyFont="1" applyFill="1" applyBorder="1" applyAlignment="1">
      <alignment horizontal="left" vertical="center"/>
    </xf>
    <xf numFmtId="0" fontId="17" fillId="0" borderId="17" xfId="0" applyFont="1" applyFill="1" applyBorder="1" applyAlignment="1">
      <alignment/>
    </xf>
    <xf numFmtId="0" fontId="17" fillId="0" borderId="15" xfId="0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 horizontal="right"/>
    </xf>
    <xf numFmtId="0" fontId="17" fillId="0" borderId="20" xfId="0" applyFont="1" applyFill="1" applyBorder="1" applyAlignment="1">
      <alignment horizontal="center" vertical="center"/>
    </xf>
    <xf numFmtId="3" fontId="0" fillId="0" borderId="21" xfId="0" applyNumberFormat="1" applyFont="1" applyFill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0" fontId="17" fillId="0" borderId="23" xfId="0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right"/>
    </xf>
    <xf numFmtId="3" fontId="0" fillId="0" borderId="24" xfId="0" applyNumberFormat="1" applyFont="1" applyFill="1" applyBorder="1" applyAlignment="1">
      <alignment horizontal="right"/>
    </xf>
    <xf numFmtId="167" fontId="8" fillId="0" borderId="25" xfId="57" applyNumberFormat="1" applyFont="1" applyFill="1" applyBorder="1" applyAlignment="1">
      <alignment horizontal="right"/>
    </xf>
    <xf numFmtId="167" fontId="12" fillId="0" borderId="0" xfId="57" applyNumberFormat="1" applyFont="1" applyFill="1" applyBorder="1" applyAlignment="1">
      <alignment horizontal="right"/>
    </xf>
    <xf numFmtId="167" fontId="8" fillId="0" borderId="16" xfId="57" applyNumberFormat="1" applyFont="1" applyFill="1" applyBorder="1" applyAlignment="1">
      <alignment horizontal="right"/>
    </xf>
    <xf numFmtId="167" fontId="8" fillId="0" borderId="16" xfId="57" applyNumberFormat="1" applyFont="1" applyFill="1" applyBorder="1" applyAlignment="1">
      <alignment/>
    </xf>
    <xf numFmtId="167" fontId="8" fillId="0" borderId="13" xfId="57" applyNumberFormat="1" applyFont="1" applyFill="1" applyBorder="1" applyAlignment="1">
      <alignment horizontal="right"/>
    </xf>
    <xf numFmtId="0" fontId="15" fillId="0" borderId="17" xfId="0" applyFont="1" applyFill="1" applyBorder="1" applyAlignment="1">
      <alignment/>
    </xf>
    <xf numFmtId="0" fontId="0" fillId="0" borderId="19" xfId="0" applyFill="1" applyBorder="1" applyAlignment="1">
      <alignment/>
    </xf>
    <xf numFmtId="167" fontId="8" fillId="0" borderId="17" xfId="57" applyNumberFormat="1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15" fillId="0" borderId="15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167" fontId="8" fillId="0" borderId="22" xfId="57" applyNumberFormat="1" applyFont="1" applyFill="1" applyBorder="1" applyAlignment="1">
      <alignment/>
    </xf>
    <xf numFmtId="167" fontId="8" fillId="0" borderId="24" xfId="57" applyNumberFormat="1" applyFont="1" applyFill="1" applyBorder="1" applyAlignment="1">
      <alignment/>
    </xf>
    <xf numFmtId="0" fontId="8" fillId="0" borderId="26" xfId="0" applyFont="1" applyFill="1" applyBorder="1" applyAlignment="1">
      <alignment horizontal="center"/>
    </xf>
    <xf numFmtId="167" fontId="8" fillId="0" borderId="27" xfId="57" applyNumberFormat="1" applyFont="1" applyFill="1" applyBorder="1" applyAlignment="1">
      <alignment/>
    </xf>
    <xf numFmtId="167" fontId="0" fillId="0" borderId="18" xfId="57" applyNumberFormat="1" applyFont="1" applyFill="1" applyBorder="1" applyAlignment="1">
      <alignment horizontal="right"/>
    </xf>
    <xf numFmtId="167" fontId="8" fillId="0" borderId="28" xfId="57" applyNumberFormat="1" applyFont="1" applyFill="1" applyBorder="1" applyAlignment="1">
      <alignment horizontal="right"/>
    </xf>
    <xf numFmtId="167" fontId="8" fillId="0" borderId="23" xfId="57" applyNumberFormat="1" applyFont="1" applyFill="1" applyBorder="1" applyAlignment="1">
      <alignment horizontal="right"/>
    </xf>
    <xf numFmtId="167" fontId="8" fillId="0" borderId="29" xfId="57" applyNumberFormat="1" applyFont="1" applyFill="1" applyBorder="1" applyAlignment="1">
      <alignment horizontal="right"/>
    </xf>
    <xf numFmtId="167" fontId="8" fillId="0" borderId="30" xfId="57" applyNumberFormat="1" applyFont="1" applyFill="1" applyBorder="1" applyAlignment="1">
      <alignment horizontal="right"/>
    </xf>
    <xf numFmtId="167" fontId="8" fillId="0" borderId="25" xfId="57" applyNumberFormat="1" applyFont="1" applyFill="1" applyBorder="1" applyAlignment="1">
      <alignment horizontal="right"/>
    </xf>
    <xf numFmtId="0" fontId="3" fillId="0" borderId="3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7" fillId="0" borderId="23" xfId="0" applyFont="1" applyFill="1" applyBorder="1" applyAlignment="1">
      <alignment horizontal="left"/>
    </xf>
    <xf numFmtId="0" fontId="17" fillId="0" borderId="32" xfId="0" applyFont="1" applyFill="1" applyBorder="1" applyAlignment="1">
      <alignment horizontal="left"/>
    </xf>
    <xf numFmtId="0" fontId="12" fillId="0" borderId="30" xfId="0" applyFont="1" applyFill="1" applyBorder="1" applyAlignment="1">
      <alignment horizontal="left"/>
    </xf>
    <xf numFmtId="0" fontId="12" fillId="0" borderId="33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left"/>
    </xf>
    <xf numFmtId="167" fontId="8" fillId="0" borderId="15" xfId="57" applyNumberFormat="1" applyFont="1" applyFill="1" applyBorder="1" applyAlignment="1">
      <alignment horizontal="right"/>
    </xf>
    <xf numFmtId="167" fontId="8" fillId="0" borderId="19" xfId="57" applyNumberFormat="1" applyFont="1" applyFill="1" applyBorder="1" applyAlignment="1">
      <alignment horizontal="right"/>
    </xf>
    <xf numFmtId="167" fontId="8" fillId="0" borderId="16" xfId="57" applyNumberFormat="1" applyFont="1" applyFill="1" applyBorder="1" applyAlignment="1">
      <alignment horizontal="right"/>
    </xf>
    <xf numFmtId="0" fontId="17" fillId="0" borderId="20" xfId="0" applyFont="1" applyFill="1" applyBorder="1" applyAlignment="1">
      <alignment horizontal="left"/>
    </xf>
    <xf numFmtId="0" fontId="17" fillId="0" borderId="31" xfId="0" applyFont="1" applyFill="1" applyBorder="1" applyAlignment="1">
      <alignment horizontal="left"/>
    </xf>
    <xf numFmtId="0" fontId="12" fillId="0" borderId="34" xfId="0" applyFont="1" applyFill="1" applyBorder="1" applyAlignment="1">
      <alignment horizontal="center"/>
    </xf>
    <xf numFmtId="0" fontId="12" fillId="0" borderId="35" xfId="0" applyFont="1" applyFill="1" applyBorder="1" applyAlignment="1">
      <alignment horizontal="center"/>
    </xf>
    <xf numFmtId="0" fontId="12" fillId="0" borderId="36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left"/>
    </xf>
    <xf numFmtId="0" fontId="17" fillId="0" borderId="19" xfId="0" applyFont="1" applyFill="1" applyBorder="1" applyAlignment="1">
      <alignment horizontal="left"/>
    </xf>
    <xf numFmtId="0" fontId="12" fillId="0" borderId="23" xfId="0" applyFont="1" applyFill="1" applyBorder="1" applyAlignment="1">
      <alignment horizontal="left"/>
    </xf>
    <xf numFmtId="0" fontId="12" fillId="0" borderId="32" xfId="0" applyFont="1" applyFill="1" applyBorder="1" applyAlignment="1">
      <alignment horizontal="left"/>
    </xf>
    <xf numFmtId="0" fontId="12" fillId="0" borderId="37" xfId="0" applyFont="1" applyFill="1" applyBorder="1" applyAlignment="1">
      <alignment horizontal="left"/>
    </xf>
    <xf numFmtId="0" fontId="13" fillId="0" borderId="15" xfId="0" applyFont="1" applyFill="1" applyBorder="1" applyAlignment="1">
      <alignment horizontal="left"/>
    </xf>
    <xf numFmtId="0" fontId="13" fillId="0" borderId="19" xfId="0" applyFont="1" applyFill="1" applyBorder="1" applyAlignment="1">
      <alignment horizontal="left"/>
    </xf>
    <xf numFmtId="0" fontId="13" fillId="0" borderId="38" xfId="0" applyFont="1" applyFill="1" applyBorder="1" applyAlignment="1">
      <alignment horizontal="left"/>
    </xf>
    <xf numFmtId="0" fontId="14" fillId="0" borderId="15" xfId="0" applyFont="1" applyFill="1" applyBorder="1" applyAlignment="1">
      <alignment horizontal="left" vertical="center"/>
    </xf>
    <xf numFmtId="0" fontId="14" fillId="0" borderId="19" xfId="0" applyFont="1" applyFill="1" applyBorder="1" applyAlignment="1">
      <alignment horizontal="left" vertical="center"/>
    </xf>
    <xf numFmtId="0" fontId="14" fillId="0" borderId="38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167" fontId="8" fillId="0" borderId="32" xfId="57" applyNumberFormat="1" applyFont="1" applyFill="1" applyBorder="1" applyAlignment="1">
      <alignment horizontal="right"/>
    </xf>
    <xf numFmtId="167" fontId="8" fillId="0" borderId="24" xfId="57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4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left"/>
    </xf>
    <xf numFmtId="0" fontId="17" fillId="0" borderId="30" xfId="0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19" fillId="0" borderId="40" xfId="0" applyFont="1" applyFill="1" applyBorder="1" applyAlignment="1">
      <alignment horizontal="left"/>
    </xf>
    <xf numFmtId="3" fontId="8" fillId="0" borderId="41" xfId="57" applyNumberFormat="1" applyFont="1" applyFill="1" applyBorder="1" applyAlignment="1">
      <alignment horizontal="right"/>
    </xf>
    <xf numFmtId="3" fontId="8" fillId="0" borderId="42" xfId="57" applyNumberFormat="1" applyFont="1" applyFill="1" applyBorder="1" applyAlignment="1">
      <alignment horizontal="right"/>
    </xf>
    <xf numFmtId="3" fontId="8" fillId="0" borderId="43" xfId="57" applyNumberFormat="1" applyFont="1" applyFill="1" applyBorder="1" applyAlignment="1">
      <alignment horizontal="right"/>
    </xf>
    <xf numFmtId="3" fontId="8" fillId="0" borderId="22" xfId="57" applyNumberFormat="1" applyFont="1" applyFill="1" applyBorder="1" applyAlignment="1">
      <alignment horizontal="right"/>
    </xf>
    <xf numFmtId="3" fontId="0" fillId="0" borderId="15" xfId="0" applyNumberFormat="1" applyFont="1" applyFill="1" applyBorder="1" applyAlignment="1">
      <alignment horizontal="right"/>
    </xf>
    <xf numFmtId="3" fontId="0" fillId="0" borderId="19" xfId="0" applyNumberFormat="1" applyFont="1" applyFill="1" applyBorder="1" applyAlignment="1">
      <alignment horizontal="right"/>
    </xf>
    <xf numFmtId="3" fontId="0" fillId="0" borderId="16" xfId="0" applyNumberFormat="1" applyFont="1" applyFill="1" applyBorder="1" applyAlignment="1">
      <alignment horizontal="right"/>
    </xf>
    <xf numFmtId="3" fontId="0" fillId="0" borderId="23" xfId="0" applyNumberFormat="1" applyFont="1" applyFill="1" applyBorder="1" applyAlignment="1">
      <alignment horizontal="center"/>
    </xf>
    <xf numFmtId="3" fontId="0" fillId="0" borderId="32" xfId="0" applyNumberFormat="1" applyFont="1" applyFill="1" applyBorder="1" applyAlignment="1">
      <alignment horizontal="center"/>
    </xf>
    <xf numFmtId="3" fontId="0" fillId="0" borderId="24" xfId="0" applyNumberFormat="1" applyFont="1" applyFill="1" applyBorder="1" applyAlignment="1">
      <alignment horizontal="center"/>
    </xf>
    <xf numFmtId="3" fontId="8" fillId="0" borderId="11" xfId="57" applyNumberFormat="1" applyFont="1" applyFill="1" applyBorder="1" applyAlignment="1">
      <alignment horizontal="right"/>
    </xf>
    <xf numFmtId="3" fontId="8" fillId="0" borderId="44" xfId="57" applyNumberFormat="1" applyFont="1" applyFill="1" applyBorder="1" applyAlignment="1">
      <alignment horizontal="right"/>
    </xf>
    <xf numFmtId="3" fontId="8" fillId="0" borderId="12" xfId="57" applyNumberFormat="1" applyFont="1" applyFill="1" applyBorder="1" applyAlignment="1">
      <alignment horizontal="right"/>
    </xf>
    <xf numFmtId="3" fontId="8" fillId="0" borderId="21" xfId="57" applyNumberFormat="1" applyFont="1" applyFill="1" applyBorder="1" applyAlignment="1">
      <alignment horizontal="right"/>
    </xf>
    <xf numFmtId="3" fontId="0" fillId="0" borderId="15" xfId="57" applyNumberFormat="1" applyFont="1" applyFill="1" applyBorder="1" applyAlignment="1">
      <alignment horizontal="right"/>
    </xf>
    <xf numFmtId="3" fontId="0" fillId="0" borderId="19" xfId="57" applyNumberFormat="1" applyFont="1" applyFill="1" applyBorder="1" applyAlignment="1">
      <alignment horizontal="right"/>
    </xf>
    <xf numFmtId="3" fontId="0" fillId="0" borderId="16" xfId="57" applyNumberFormat="1" applyFont="1" applyFill="1" applyBorder="1" applyAlignment="1">
      <alignment horizontal="right"/>
    </xf>
    <xf numFmtId="3" fontId="8" fillId="0" borderId="15" xfId="57" applyNumberFormat="1" applyFont="1" applyFill="1" applyBorder="1" applyAlignment="1">
      <alignment horizontal="right"/>
    </xf>
    <xf numFmtId="3" fontId="8" fillId="0" borderId="19" xfId="57" applyNumberFormat="1" applyFont="1" applyFill="1" applyBorder="1" applyAlignment="1">
      <alignment horizontal="right"/>
    </xf>
    <xf numFmtId="3" fontId="8" fillId="0" borderId="16" xfId="57" applyNumberFormat="1" applyFont="1" applyFill="1" applyBorder="1" applyAlignment="1">
      <alignment horizontal="right"/>
    </xf>
    <xf numFmtId="0" fontId="8" fillId="0" borderId="15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left"/>
    </xf>
    <xf numFmtId="0" fontId="18" fillId="0" borderId="19" xfId="0" applyFont="1" applyFill="1" applyBorder="1" applyAlignment="1">
      <alignment horizontal="left"/>
    </xf>
    <xf numFmtId="0" fontId="18" fillId="0" borderId="16" xfId="0" applyFont="1" applyFill="1" applyBorder="1" applyAlignment="1">
      <alignment horizontal="left"/>
    </xf>
    <xf numFmtId="0" fontId="13" fillId="0" borderId="45" xfId="0" applyFont="1" applyFill="1" applyBorder="1" applyAlignment="1">
      <alignment horizontal="left"/>
    </xf>
    <xf numFmtId="0" fontId="13" fillId="0" borderId="40" xfId="0" applyFont="1" applyFill="1" applyBorder="1" applyAlignment="1">
      <alignment horizontal="left"/>
    </xf>
    <xf numFmtId="0" fontId="13" fillId="0" borderId="43" xfId="0" applyFont="1" applyFill="1" applyBorder="1" applyAlignment="1">
      <alignment horizontal="left"/>
    </xf>
    <xf numFmtId="0" fontId="17" fillId="0" borderId="15" xfId="0" applyFont="1" applyFill="1" applyBorder="1" applyAlignment="1">
      <alignment/>
    </xf>
    <xf numFmtId="0" fontId="17" fillId="0" borderId="19" xfId="0" applyFont="1" applyFill="1" applyBorder="1" applyAlignment="1">
      <alignment/>
    </xf>
    <xf numFmtId="0" fontId="17" fillId="0" borderId="16" xfId="0" applyFont="1" applyFill="1" applyBorder="1" applyAlignment="1">
      <alignment/>
    </xf>
    <xf numFmtId="0" fontId="18" fillId="0" borderId="23" xfId="0" applyFont="1" applyFill="1" applyBorder="1" applyAlignment="1">
      <alignment horizontal="left"/>
    </xf>
    <xf numFmtId="0" fontId="18" fillId="0" borderId="32" xfId="0" applyFont="1" applyFill="1" applyBorder="1" applyAlignment="1">
      <alignment horizontal="left"/>
    </xf>
    <xf numFmtId="0" fontId="18" fillId="0" borderId="24" xfId="0" applyFont="1" applyFill="1" applyBorder="1" applyAlignment="1">
      <alignment horizontal="left"/>
    </xf>
    <xf numFmtId="0" fontId="12" fillId="0" borderId="20" xfId="0" applyFont="1" applyFill="1" applyBorder="1" applyAlignment="1">
      <alignment horizontal="left"/>
    </xf>
    <xf numFmtId="0" fontId="12" fillId="0" borderId="31" xfId="0" applyFont="1" applyFill="1" applyBorder="1" applyAlignment="1">
      <alignment horizontal="left"/>
    </xf>
    <xf numFmtId="0" fontId="12" fillId="0" borderId="22" xfId="0" applyFont="1" applyFill="1" applyBorder="1" applyAlignment="1">
      <alignment horizontal="left"/>
    </xf>
    <xf numFmtId="0" fontId="12" fillId="0" borderId="20" xfId="0" applyFont="1" applyFill="1" applyBorder="1" applyAlignment="1">
      <alignment/>
    </xf>
    <xf numFmtId="0" fontId="12" fillId="0" borderId="31" xfId="0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17" fillId="0" borderId="21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/>
    </xf>
    <xf numFmtId="0" fontId="18" fillId="0" borderId="19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0" fontId="17" fillId="0" borderId="16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3" fillId="0" borderId="39" xfId="0" applyFont="1" applyFill="1" applyBorder="1" applyAlignment="1">
      <alignment horizontal="center"/>
    </xf>
    <xf numFmtId="3" fontId="8" fillId="0" borderId="23" xfId="57" applyNumberFormat="1" applyFont="1" applyFill="1" applyBorder="1" applyAlignment="1">
      <alignment horizontal="right"/>
    </xf>
    <xf numFmtId="3" fontId="8" fillId="0" borderId="32" xfId="57" applyNumberFormat="1" applyFont="1" applyFill="1" applyBorder="1" applyAlignment="1">
      <alignment horizontal="right"/>
    </xf>
    <xf numFmtId="3" fontId="8" fillId="0" borderId="24" xfId="57" applyNumberFormat="1" applyFont="1" applyFill="1" applyBorder="1" applyAlignment="1">
      <alignment horizontal="right"/>
    </xf>
    <xf numFmtId="0" fontId="10" fillId="0" borderId="40" xfId="0" applyFont="1" applyFill="1" applyBorder="1" applyAlignment="1">
      <alignment horizontal="center"/>
    </xf>
    <xf numFmtId="168" fontId="5" fillId="0" borderId="40" xfId="0" applyNumberFormat="1" applyFont="1" applyFill="1" applyBorder="1" applyAlignment="1">
      <alignment horizontal="center"/>
    </xf>
    <xf numFmtId="0" fontId="12" fillId="0" borderId="47" xfId="0" applyFont="1" applyFill="1" applyBorder="1" applyAlignment="1">
      <alignment horizontal="left"/>
    </xf>
    <xf numFmtId="0" fontId="12" fillId="0" borderId="48" xfId="0" applyFont="1" applyFill="1" applyBorder="1" applyAlignment="1">
      <alignment horizontal="left"/>
    </xf>
    <xf numFmtId="0" fontId="12" fillId="0" borderId="28" xfId="0" applyFont="1" applyFill="1" applyBorder="1" applyAlignment="1">
      <alignment horizontal="left"/>
    </xf>
    <xf numFmtId="1" fontId="8" fillId="0" borderId="23" xfId="0" applyNumberFormat="1" applyFont="1" applyFill="1" applyBorder="1" applyAlignment="1">
      <alignment horizontal="center"/>
    </xf>
    <xf numFmtId="1" fontId="8" fillId="0" borderId="32" xfId="0" applyNumberFormat="1" applyFont="1" applyFill="1" applyBorder="1" applyAlignment="1">
      <alignment horizontal="center"/>
    </xf>
    <xf numFmtId="1" fontId="8" fillId="0" borderId="24" xfId="0" applyNumberFormat="1" applyFont="1" applyFill="1" applyBorder="1" applyAlignment="1">
      <alignment horizontal="center"/>
    </xf>
    <xf numFmtId="3" fontId="8" fillId="0" borderId="45" xfId="57" applyNumberFormat="1" applyFont="1" applyFill="1" applyBorder="1" applyAlignment="1">
      <alignment horizontal="right"/>
    </xf>
    <xf numFmtId="3" fontId="8" fillId="0" borderId="40" xfId="57" applyNumberFormat="1" applyFont="1" applyFill="1" applyBorder="1" applyAlignment="1">
      <alignment horizontal="right"/>
    </xf>
    <xf numFmtId="0" fontId="12" fillId="0" borderId="17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left"/>
    </xf>
    <xf numFmtId="0" fontId="12" fillId="0" borderId="18" xfId="0" applyFont="1" applyFill="1" applyBorder="1" applyAlignment="1">
      <alignment horizontal="left"/>
    </xf>
    <xf numFmtId="0" fontId="13" fillId="0" borderId="17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0" fontId="13" fillId="0" borderId="18" xfId="0" applyFont="1" applyFill="1" applyBorder="1" applyAlignment="1">
      <alignment horizontal="left"/>
    </xf>
    <xf numFmtId="0" fontId="16" fillId="0" borderId="17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center"/>
    </xf>
    <xf numFmtId="0" fontId="16" fillId="0" borderId="18" xfId="0" applyFont="1" applyFill="1" applyBorder="1" applyAlignment="1">
      <alignment horizontal="left" vertical="center"/>
    </xf>
    <xf numFmtId="0" fontId="14" fillId="0" borderId="17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left"/>
    </xf>
    <xf numFmtId="0" fontId="14" fillId="0" borderId="18" xfId="0" applyFont="1" applyFill="1" applyBorder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4" fillId="0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49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49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/>
    </xf>
    <xf numFmtId="0" fontId="8" fillId="0" borderId="48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12" fillId="0" borderId="52" xfId="0" applyFont="1" applyFill="1" applyBorder="1" applyAlignment="1">
      <alignment horizontal="left"/>
    </xf>
    <xf numFmtId="0" fontId="12" fillId="0" borderId="53" xfId="0" applyFont="1" applyFill="1" applyBorder="1" applyAlignment="1">
      <alignment horizontal="left"/>
    </xf>
    <xf numFmtId="0" fontId="12" fillId="0" borderId="54" xfId="0" applyFont="1" applyFill="1" applyBorder="1" applyAlignment="1">
      <alignment horizontal="lef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01"/>
  <sheetViews>
    <sheetView tabSelected="1" zoomScalePageLayoutView="0" workbookViewId="0" topLeftCell="A12">
      <selection activeCell="T159" sqref="T159"/>
    </sheetView>
  </sheetViews>
  <sheetFormatPr defaultColWidth="9.00390625" defaultRowHeight="12.75"/>
  <cols>
    <col min="1" max="1" width="5.375" style="3" customWidth="1"/>
    <col min="2" max="4" width="3.25390625" style="3" customWidth="1"/>
    <col min="5" max="5" width="3.125" style="3" customWidth="1"/>
    <col min="6" max="15" width="3.25390625" style="3" customWidth="1"/>
    <col min="16" max="16" width="3.125" style="3" customWidth="1"/>
    <col min="17" max="18" width="3.25390625" style="3" customWidth="1"/>
    <col min="19" max="19" width="14.25390625" style="3" customWidth="1"/>
    <col min="20" max="20" width="13.25390625" style="3" customWidth="1"/>
    <col min="21" max="16384" width="9.125" style="3" customWidth="1"/>
  </cols>
  <sheetData>
    <row r="1" spans="1:21" ht="17.25" customHeight="1">
      <c r="A1" s="1"/>
      <c r="B1" s="2" t="s">
        <v>87</v>
      </c>
      <c r="C1" s="2" t="s">
        <v>88</v>
      </c>
      <c r="D1" s="2" t="s">
        <v>89</v>
      </c>
      <c r="E1" s="2" t="s">
        <v>90</v>
      </c>
      <c r="F1" s="2" t="s">
        <v>90</v>
      </c>
      <c r="G1" s="2" t="s">
        <v>91</v>
      </c>
      <c r="H1" s="2" t="s">
        <v>92</v>
      </c>
      <c r="I1" s="2" t="s">
        <v>88</v>
      </c>
      <c r="J1" s="2" t="s">
        <v>87</v>
      </c>
      <c r="K1" s="2" t="s">
        <v>90</v>
      </c>
      <c r="L1" s="2" t="s">
        <v>92</v>
      </c>
      <c r="M1" s="2"/>
      <c r="N1" s="2"/>
      <c r="O1" s="2"/>
      <c r="P1" s="2"/>
      <c r="Q1" s="2"/>
      <c r="R1" s="2"/>
      <c r="S1" s="1"/>
      <c r="T1" s="1"/>
      <c r="U1" s="1"/>
    </row>
    <row r="2" spans="1:21" ht="12.75" customHeight="1">
      <c r="A2" s="129" t="s">
        <v>85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"/>
      <c r="T2" s="1"/>
      <c r="U2" s="1"/>
    </row>
    <row r="3" spans="1:21" ht="12.75" hidden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.75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2.75" hidden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2" ht="29.25" customHeight="1">
      <c r="A14" s="213" t="s">
        <v>0</v>
      </c>
      <c r="B14" s="213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4"/>
      <c r="V14" s="4"/>
    </row>
    <row r="15" spans="1:22" ht="29.25" customHeight="1">
      <c r="A15" s="213" t="s">
        <v>1</v>
      </c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4"/>
      <c r="V15" s="4"/>
    </row>
    <row r="16" spans="1:21" ht="21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7.25" customHeight="1">
      <c r="A17" s="5"/>
      <c r="B17" s="5"/>
      <c r="C17" s="5"/>
      <c r="D17" s="5"/>
      <c r="E17" s="5"/>
      <c r="F17" s="5"/>
      <c r="G17" s="5"/>
      <c r="H17" s="5"/>
      <c r="I17" s="5"/>
      <c r="K17" s="6">
        <v>2</v>
      </c>
      <c r="L17" s="6">
        <v>0</v>
      </c>
      <c r="M17" s="6">
        <v>1</v>
      </c>
      <c r="N17" s="6">
        <v>0</v>
      </c>
      <c r="R17" s="1"/>
      <c r="S17" s="1"/>
      <c r="T17" s="1"/>
      <c r="U17" s="1"/>
    </row>
    <row r="18" spans="1:2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2" ht="21.75" customHeight="1">
      <c r="A24" s="191" t="s">
        <v>93</v>
      </c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7"/>
      <c r="V24" s="7"/>
    </row>
    <row r="25" spans="1:22" ht="12.75">
      <c r="A25" s="83" t="s">
        <v>2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7"/>
      <c r="V25" s="7"/>
    </row>
    <row r="26" spans="1:2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9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2" ht="21.75" customHeight="1">
      <c r="A32" s="191" t="s">
        <v>102</v>
      </c>
      <c r="B32" s="191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7"/>
      <c r="V32" s="7"/>
    </row>
    <row r="33" spans="1:22" ht="12.75">
      <c r="A33" s="83" t="s">
        <v>3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7"/>
      <c r="V33" s="7"/>
    </row>
    <row r="34" spans="1:2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5.75">
      <c r="A37" s="186" t="s">
        <v>94</v>
      </c>
      <c r="B37" s="186"/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8"/>
    </row>
    <row r="38" spans="1:2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5">
      <c r="A46" s="9" t="s">
        <v>4</v>
      </c>
      <c r="B46" s="1"/>
      <c r="C46" s="192" t="s">
        <v>100</v>
      </c>
      <c r="D46" s="192"/>
      <c r="E46" s="192"/>
      <c r="F46" s="192"/>
      <c r="G46" s="192"/>
      <c r="H46" s="192"/>
      <c r="I46" s="192"/>
      <c r="J46" s="192"/>
      <c r="K46" s="1"/>
      <c r="L46" s="1"/>
      <c r="M46" s="1"/>
      <c r="N46" s="120"/>
      <c r="O46" s="120"/>
      <c r="P46" s="120"/>
      <c r="Q46" s="120"/>
      <c r="R46" s="120"/>
      <c r="S46" s="120"/>
      <c r="T46" s="1"/>
      <c r="U46" s="1"/>
    </row>
    <row r="47" spans="1:21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214" t="s">
        <v>5</v>
      </c>
      <c r="O47" s="214"/>
      <c r="P47" s="214"/>
      <c r="Q47" s="214"/>
      <c r="R47" s="214"/>
      <c r="S47" s="214"/>
      <c r="T47" s="1"/>
      <c r="U47" s="1"/>
    </row>
    <row r="48" spans="1:21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215" t="s">
        <v>6</v>
      </c>
      <c r="O48" s="215"/>
      <c r="P48" s="215"/>
      <c r="Q48" s="215"/>
      <c r="R48" s="215"/>
      <c r="S48" s="215"/>
      <c r="T48" s="1"/>
      <c r="U48" s="1"/>
    </row>
    <row r="49" spans="1:2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84" t="s">
        <v>7</v>
      </c>
      <c r="L50" s="84"/>
      <c r="M50" s="1"/>
      <c r="N50" s="1"/>
      <c r="O50" s="1"/>
      <c r="P50" s="1"/>
      <c r="Q50" s="1"/>
      <c r="R50" s="1"/>
      <c r="S50" s="1"/>
      <c r="T50" s="1"/>
      <c r="U50" s="1"/>
    </row>
    <row r="51" spans="1:2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7.5" customHeight="1">
      <c r="A53" s="1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"/>
      <c r="S53" s="1"/>
      <c r="T53" s="1"/>
      <c r="U53" s="1"/>
    </row>
    <row r="54" spans="1:21" ht="17.25" customHeight="1">
      <c r="A54" s="1"/>
      <c r="B54" s="2" t="s">
        <v>87</v>
      </c>
      <c r="C54" s="2" t="s">
        <v>88</v>
      </c>
      <c r="D54" s="2" t="s">
        <v>89</v>
      </c>
      <c r="E54" s="2" t="s">
        <v>90</v>
      </c>
      <c r="F54" s="2" t="s">
        <v>90</v>
      </c>
      <c r="G54" s="2" t="s">
        <v>91</v>
      </c>
      <c r="H54" s="2" t="s">
        <v>92</v>
      </c>
      <c r="I54" s="2" t="s">
        <v>88</v>
      </c>
      <c r="J54" s="2" t="s">
        <v>87</v>
      </c>
      <c r="K54" s="2" t="s">
        <v>90</v>
      </c>
      <c r="L54" s="2" t="s">
        <v>92</v>
      </c>
      <c r="M54" s="2"/>
      <c r="N54" s="2"/>
      <c r="O54" s="2"/>
      <c r="P54" s="2"/>
      <c r="Q54" s="2"/>
      <c r="R54" s="2"/>
      <c r="S54" s="1"/>
      <c r="T54" s="1"/>
      <c r="U54" s="1"/>
    </row>
    <row r="55" spans="1:21" ht="12.75">
      <c r="A55" s="129" t="s">
        <v>85</v>
      </c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"/>
      <c r="T55" s="1"/>
      <c r="U55" s="1"/>
    </row>
    <row r="56" spans="1:21" ht="5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3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2" ht="15" customHeight="1">
      <c r="A58" s="130" t="s">
        <v>8</v>
      </c>
      <c r="B58" s="130"/>
      <c r="C58" s="130"/>
      <c r="D58" s="130"/>
      <c r="E58" s="130"/>
      <c r="F58" s="130"/>
      <c r="G58" s="130"/>
      <c r="H58" s="131" t="s">
        <v>93</v>
      </c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7"/>
      <c r="V58" s="7"/>
    </row>
    <row r="59" spans="1:21" ht="4.5" customHeight="1">
      <c r="A59" s="1"/>
      <c r="B59" s="1"/>
      <c r="C59" s="1"/>
      <c r="D59" s="1"/>
      <c r="E59" s="1"/>
      <c r="F59" s="1"/>
      <c r="G59" s="1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1"/>
    </row>
    <row r="60" spans="1:23" ht="15" customHeight="1">
      <c r="A60" s="130" t="s">
        <v>9</v>
      </c>
      <c r="B60" s="130"/>
      <c r="C60" s="130"/>
      <c r="D60" s="130"/>
      <c r="E60" s="130"/>
      <c r="F60" s="11"/>
      <c r="G60" s="11"/>
      <c r="H60" s="131" t="s">
        <v>102</v>
      </c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7"/>
      <c r="V60" s="7"/>
      <c r="W60" s="12"/>
    </row>
    <row r="61" spans="1:21" ht="6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2" ht="15.75" customHeight="1">
      <c r="A62" s="121" t="s">
        <v>10</v>
      </c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3"/>
      <c r="V62" s="13"/>
    </row>
    <row r="63" spans="1:22" ht="15.75" customHeight="1">
      <c r="A63" s="121" t="s">
        <v>11</v>
      </c>
      <c r="B63" s="121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3"/>
      <c r="V63" s="13"/>
    </row>
    <row r="64" spans="1:21" ht="6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7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4">
        <v>2</v>
      </c>
      <c r="L65" s="14">
        <v>0</v>
      </c>
      <c r="M65" s="14">
        <v>1</v>
      </c>
      <c r="N65" s="14">
        <v>0</v>
      </c>
      <c r="O65" s="218" t="s">
        <v>12</v>
      </c>
      <c r="P65" s="219"/>
      <c r="T65" s="84" t="s">
        <v>46</v>
      </c>
      <c r="U65" s="1"/>
    </row>
    <row r="66" spans="1:21" ht="7.5" customHeight="1" thickBo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87"/>
      <c r="U66" s="1"/>
    </row>
    <row r="67" spans="1:21" ht="11.25" customHeight="1">
      <c r="A67" s="15" t="s">
        <v>13</v>
      </c>
      <c r="B67" s="220" t="s">
        <v>14</v>
      </c>
      <c r="C67" s="221"/>
      <c r="D67" s="221"/>
      <c r="E67" s="221"/>
      <c r="F67" s="221"/>
      <c r="G67" s="221"/>
      <c r="H67" s="221"/>
      <c r="I67" s="221"/>
      <c r="J67" s="221"/>
      <c r="K67" s="221"/>
      <c r="L67" s="221"/>
      <c r="M67" s="221"/>
      <c r="N67" s="222"/>
      <c r="O67" s="112" t="s">
        <v>15</v>
      </c>
      <c r="P67" s="113"/>
      <c r="Q67" s="113"/>
      <c r="R67" s="114"/>
      <c r="S67" s="15" t="s">
        <v>84</v>
      </c>
      <c r="T67" s="184" t="s">
        <v>16</v>
      </c>
      <c r="U67" s="1"/>
    </row>
    <row r="68" spans="1:21" ht="12.75" customHeight="1">
      <c r="A68" s="16" t="s">
        <v>17</v>
      </c>
      <c r="B68" s="223"/>
      <c r="C68" s="224"/>
      <c r="D68" s="224"/>
      <c r="E68" s="224"/>
      <c r="F68" s="224"/>
      <c r="G68" s="224"/>
      <c r="H68" s="224"/>
      <c r="I68" s="224"/>
      <c r="J68" s="224"/>
      <c r="K68" s="224"/>
      <c r="L68" s="224"/>
      <c r="M68" s="224"/>
      <c r="N68" s="225"/>
      <c r="O68" s="115"/>
      <c r="P68" s="116"/>
      <c r="Q68" s="116"/>
      <c r="R68" s="89"/>
      <c r="S68" s="16" t="s">
        <v>18</v>
      </c>
      <c r="T68" s="185"/>
      <c r="U68" s="1"/>
    </row>
    <row r="69" spans="1:21" ht="11.25" customHeight="1" thickBot="1">
      <c r="A69" s="18" t="s">
        <v>19</v>
      </c>
      <c r="B69" s="226" t="s">
        <v>20</v>
      </c>
      <c r="C69" s="227"/>
      <c r="D69" s="227"/>
      <c r="E69" s="227"/>
      <c r="F69" s="227"/>
      <c r="G69" s="227"/>
      <c r="H69" s="227"/>
      <c r="I69" s="227"/>
      <c r="J69" s="227"/>
      <c r="K69" s="227"/>
      <c r="L69" s="227"/>
      <c r="M69" s="227"/>
      <c r="N69" s="228"/>
      <c r="O69" s="196" t="s">
        <v>21</v>
      </c>
      <c r="P69" s="197"/>
      <c r="Q69" s="197"/>
      <c r="R69" s="198"/>
      <c r="S69" s="19" t="s">
        <v>22</v>
      </c>
      <c r="T69" s="19" t="s">
        <v>23</v>
      </c>
      <c r="U69" s="1"/>
    </row>
    <row r="70" spans="1:21" ht="19.5" customHeight="1">
      <c r="A70" s="16">
        <v>1</v>
      </c>
      <c r="B70" s="229" t="s">
        <v>24</v>
      </c>
      <c r="C70" s="230"/>
      <c r="D70" s="230"/>
      <c r="E70" s="230"/>
      <c r="F70" s="230"/>
      <c r="G70" s="230"/>
      <c r="H70" s="230"/>
      <c r="I70" s="230"/>
      <c r="J70" s="230"/>
      <c r="K70" s="230"/>
      <c r="L70" s="230"/>
      <c r="M70" s="230"/>
      <c r="N70" s="231"/>
      <c r="O70" s="199">
        <f>SUM(O71:O74)</f>
        <v>8278</v>
      </c>
      <c r="P70" s="200"/>
      <c r="Q70" s="200"/>
      <c r="R70" s="134"/>
      <c r="S70" s="20">
        <f>SUM(S71:S74)</f>
        <v>0</v>
      </c>
      <c r="T70" s="20">
        <f>SUM(T71:T74)</f>
        <v>8060</v>
      </c>
      <c r="U70" s="1"/>
    </row>
    <row r="71" spans="1:21" ht="19.5" customHeight="1">
      <c r="A71" s="21">
        <v>2</v>
      </c>
      <c r="B71" s="204" t="s">
        <v>25</v>
      </c>
      <c r="C71" s="205"/>
      <c r="D71" s="205"/>
      <c r="E71" s="205"/>
      <c r="F71" s="205"/>
      <c r="G71" s="205"/>
      <c r="H71" s="205"/>
      <c r="I71" s="205"/>
      <c r="J71" s="205"/>
      <c r="K71" s="205"/>
      <c r="L71" s="205"/>
      <c r="M71" s="205"/>
      <c r="N71" s="206"/>
      <c r="O71" s="146"/>
      <c r="P71" s="147"/>
      <c r="Q71" s="147"/>
      <c r="R71" s="148"/>
      <c r="S71" s="24"/>
      <c r="T71" s="25"/>
      <c r="U71" s="1"/>
    </row>
    <row r="72" spans="1:21" ht="19.5" customHeight="1">
      <c r="A72" s="21">
        <v>3</v>
      </c>
      <c r="B72" s="204" t="s">
        <v>26</v>
      </c>
      <c r="C72" s="205"/>
      <c r="D72" s="205"/>
      <c r="E72" s="205"/>
      <c r="F72" s="205"/>
      <c r="G72" s="205"/>
      <c r="H72" s="205"/>
      <c r="I72" s="205"/>
      <c r="J72" s="205"/>
      <c r="K72" s="205"/>
      <c r="L72" s="205"/>
      <c r="M72" s="205"/>
      <c r="N72" s="206"/>
      <c r="O72" s="146">
        <v>8278</v>
      </c>
      <c r="P72" s="147"/>
      <c r="Q72" s="147"/>
      <c r="R72" s="148"/>
      <c r="S72" s="24"/>
      <c r="T72" s="25">
        <v>8060</v>
      </c>
      <c r="U72" s="1"/>
    </row>
    <row r="73" spans="1:21" ht="19.5" customHeight="1">
      <c r="A73" s="21">
        <v>4</v>
      </c>
      <c r="B73" s="204" t="s">
        <v>27</v>
      </c>
      <c r="C73" s="205"/>
      <c r="D73" s="205"/>
      <c r="E73" s="205"/>
      <c r="F73" s="205"/>
      <c r="G73" s="205"/>
      <c r="H73" s="205"/>
      <c r="I73" s="205"/>
      <c r="J73" s="205"/>
      <c r="K73" s="205"/>
      <c r="L73" s="205"/>
      <c r="M73" s="205"/>
      <c r="N73" s="206"/>
      <c r="O73" s="146"/>
      <c r="P73" s="147"/>
      <c r="Q73" s="147"/>
      <c r="R73" s="148"/>
      <c r="S73" s="24"/>
      <c r="T73" s="25"/>
      <c r="U73" s="1"/>
    </row>
    <row r="74" spans="1:21" ht="19.5" customHeight="1">
      <c r="A74" s="21">
        <v>5</v>
      </c>
      <c r="B74" s="204" t="s">
        <v>28</v>
      </c>
      <c r="C74" s="205"/>
      <c r="D74" s="205"/>
      <c r="E74" s="205"/>
      <c r="F74" s="205"/>
      <c r="G74" s="205"/>
      <c r="H74" s="205"/>
      <c r="I74" s="205"/>
      <c r="J74" s="205"/>
      <c r="K74" s="205"/>
      <c r="L74" s="205"/>
      <c r="M74" s="205"/>
      <c r="N74" s="206"/>
      <c r="O74" s="146"/>
      <c r="P74" s="147"/>
      <c r="Q74" s="147"/>
      <c r="R74" s="148"/>
      <c r="S74" s="24"/>
      <c r="T74" s="25"/>
      <c r="U74" s="1"/>
    </row>
    <row r="75" spans="1:21" ht="19.5" customHeight="1">
      <c r="A75" s="21">
        <v>6</v>
      </c>
      <c r="B75" s="201" t="s">
        <v>79</v>
      </c>
      <c r="C75" s="202"/>
      <c r="D75" s="202"/>
      <c r="E75" s="202"/>
      <c r="F75" s="202"/>
      <c r="G75" s="202"/>
      <c r="H75" s="202"/>
      <c r="I75" s="202"/>
      <c r="J75" s="202"/>
      <c r="K75" s="202"/>
      <c r="L75" s="202"/>
      <c r="M75" s="202"/>
      <c r="N75" s="203"/>
      <c r="O75" s="149">
        <f>SUM(O76:O79)</f>
        <v>2706</v>
      </c>
      <c r="P75" s="150"/>
      <c r="Q75" s="150"/>
      <c r="R75" s="151"/>
      <c r="S75" s="27">
        <f>SUM(S76:S79)</f>
        <v>0</v>
      </c>
      <c r="T75" s="27">
        <f>SUM(T76:T79)</f>
        <v>5376</v>
      </c>
      <c r="U75" s="1"/>
    </row>
    <row r="76" spans="1:21" ht="19.5" customHeight="1">
      <c r="A76" s="21">
        <v>7</v>
      </c>
      <c r="B76" s="204" t="s">
        <v>29</v>
      </c>
      <c r="C76" s="205"/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6"/>
      <c r="O76" s="146"/>
      <c r="P76" s="147"/>
      <c r="Q76" s="147"/>
      <c r="R76" s="148"/>
      <c r="S76" s="24"/>
      <c r="T76" s="25"/>
      <c r="U76" s="1"/>
    </row>
    <row r="77" spans="1:21" ht="19.5" customHeight="1">
      <c r="A77" s="21">
        <v>8</v>
      </c>
      <c r="B77" s="204" t="s">
        <v>30</v>
      </c>
      <c r="C77" s="205"/>
      <c r="D77" s="205"/>
      <c r="E77" s="205"/>
      <c r="F77" s="205"/>
      <c r="G77" s="205"/>
      <c r="H77" s="205"/>
      <c r="I77" s="205"/>
      <c r="J77" s="205"/>
      <c r="K77" s="205"/>
      <c r="L77" s="205"/>
      <c r="M77" s="205"/>
      <c r="N77" s="206"/>
      <c r="O77" s="146">
        <v>410</v>
      </c>
      <c r="P77" s="147"/>
      <c r="Q77" s="147"/>
      <c r="R77" s="148"/>
      <c r="S77" s="24"/>
      <c r="T77" s="25">
        <v>1161</v>
      </c>
      <c r="U77" s="1"/>
    </row>
    <row r="78" spans="1:21" ht="19.5" customHeight="1">
      <c r="A78" s="21">
        <v>9</v>
      </c>
      <c r="B78" s="204" t="s">
        <v>31</v>
      </c>
      <c r="C78" s="205"/>
      <c r="D78" s="205"/>
      <c r="E78" s="205"/>
      <c r="F78" s="205"/>
      <c r="G78" s="205"/>
      <c r="H78" s="205"/>
      <c r="I78" s="205"/>
      <c r="J78" s="205"/>
      <c r="K78" s="205"/>
      <c r="L78" s="205"/>
      <c r="M78" s="205"/>
      <c r="N78" s="206"/>
      <c r="O78" s="146"/>
      <c r="P78" s="147"/>
      <c r="Q78" s="147"/>
      <c r="R78" s="148"/>
      <c r="S78" s="24"/>
      <c r="T78" s="25"/>
      <c r="U78" s="1"/>
    </row>
    <row r="79" spans="1:21" ht="19.5" customHeight="1">
      <c r="A79" s="21">
        <v>10</v>
      </c>
      <c r="B79" s="204" t="s">
        <v>32</v>
      </c>
      <c r="C79" s="205"/>
      <c r="D79" s="205"/>
      <c r="E79" s="205"/>
      <c r="F79" s="205"/>
      <c r="G79" s="205"/>
      <c r="H79" s="205"/>
      <c r="I79" s="205"/>
      <c r="J79" s="205"/>
      <c r="K79" s="205"/>
      <c r="L79" s="205"/>
      <c r="M79" s="205"/>
      <c r="N79" s="206"/>
      <c r="O79" s="146">
        <v>2296</v>
      </c>
      <c r="P79" s="147"/>
      <c r="Q79" s="147"/>
      <c r="R79" s="148"/>
      <c r="S79" s="24"/>
      <c r="T79" s="25">
        <v>4215</v>
      </c>
      <c r="U79" s="1"/>
    </row>
    <row r="80" spans="1:21" ht="19.5" customHeight="1">
      <c r="A80" s="21">
        <v>11</v>
      </c>
      <c r="B80" s="201" t="s">
        <v>33</v>
      </c>
      <c r="C80" s="202"/>
      <c r="D80" s="202"/>
      <c r="E80" s="202"/>
      <c r="F80" s="202"/>
      <c r="G80" s="202"/>
      <c r="H80" s="202"/>
      <c r="I80" s="202"/>
      <c r="J80" s="202"/>
      <c r="K80" s="202"/>
      <c r="L80" s="202"/>
      <c r="M80" s="202"/>
      <c r="N80" s="203"/>
      <c r="O80" s="149">
        <v>321</v>
      </c>
      <c r="P80" s="150"/>
      <c r="Q80" s="150"/>
      <c r="R80" s="151"/>
      <c r="S80" s="27"/>
      <c r="T80" s="27"/>
      <c r="U80" s="1"/>
    </row>
    <row r="81" spans="1:21" ht="19.5" customHeight="1">
      <c r="A81" s="21">
        <v>12</v>
      </c>
      <c r="B81" s="201" t="s">
        <v>34</v>
      </c>
      <c r="C81" s="202"/>
      <c r="D81" s="202"/>
      <c r="E81" s="202"/>
      <c r="F81" s="202"/>
      <c r="G81" s="202"/>
      <c r="H81" s="202"/>
      <c r="I81" s="202"/>
      <c r="J81" s="202"/>
      <c r="K81" s="202"/>
      <c r="L81" s="202"/>
      <c r="M81" s="202"/>
      <c r="N81" s="203"/>
      <c r="O81" s="149">
        <f>SUM(O70+O75+O80)</f>
        <v>11305</v>
      </c>
      <c r="P81" s="150"/>
      <c r="Q81" s="150"/>
      <c r="R81" s="151"/>
      <c r="S81" s="27">
        <f>SUM(S70+S75+S80)</f>
        <v>0</v>
      </c>
      <c r="T81" s="27">
        <f>SUM(T70+T75+T80)</f>
        <v>13436</v>
      </c>
      <c r="U81" s="1"/>
    </row>
    <row r="82" spans="1:21" ht="19.5" customHeight="1">
      <c r="A82" s="21">
        <v>13</v>
      </c>
      <c r="B82" s="201" t="s">
        <v>35</v>
      </c>
      <c r="C82" s="202"/>
      <c r="D82" s="202"/>
      <c r="E82" s="202"/>
      <c r="F82" s="202"/>
      <c r="G82" s="202"/>
      <c r="H82" s="202"/>
      <c r="I82" s="202"/>
      <c r="J82" s="202"/>
      <c r="K82" s="202"/>
      <c r="L82" s="202"/>
      <c r="M82" s="202"/>
      <c r="N82" s="203"/>
      <c r="O82" s="149">
        <f>SUM(O83:O88)</f>
        <v>9413</v>
      </c>
      <c r="P82" s="150"/>
      <c r="Q82" s="150"/>
      <c r="R82" s="151"/>
      <c r="S82" s="27">
        <f>SUM(S83:S88)</f>
        <v>0</v>
      </c>
      <c r="T82" s="27">
        <f>SUM(T83:T88)</f>
        <v>12264</v>
      </c>
      <c r="U82" s="1"/>
    </row>
    <row r="83" spans="1:21" ht="19.5" customHeight="1">
      <c r="A83" s="21">
        <v>14</v>
      </c>
      <c r="B83" s="204" t="s">
        <v>36</v>
      </c>
      <c r="C83" s="205"/>
      <c r="D83" s="205"/>
      <c r="E83" s="205"/>
      <c r="F83" s="205"/>
      <c r="G83" s="205"/>
      <c r="H83" s="205"/>
      <c r="I83" s="205"/>
      <c r="J83" s="205"/>
      <c r="K83" s="205"/>
      <c r="L83" s="205"/>
      <c r="M83" s="205"/>
      <c r="N83" s="206"/>
      <c r="O83" s="146">
        <v>920</v>
      </c>
      <c r="P83" s="147"/>
      <c r="Q83" s="147"/>
      <c r="R83" s="148"/>
      <c r="S83" s="24">
        <v>-735</v>
      </c>
      <c r="T83" s="25">
        <v>185</v>
      </c>
      <c r="U83" s="1"/>
    </row>
    <row r="84" spans="1:21" ht="19.5" customHeight="1">
      <c r="A84" s="21">
        <v>15</v>
      </c>
      <c r="B84" s="204" t="s">
        <v>37</v>
      </c>
      <c r="C84" s="205"/>
      <c r="D84" s="205"/>
      <c r="E84" s="205"/>
      <c r="F84" s="205"/>
      <c r="G84" s="205"/>
      <c r="H84" s="205"/>
      <c r="I84" s="205"/>
      <c r="J84" s="205"/>
      <c r="K84" s="205"/>
      <c r="L84" s="205"/>
      <c r="M84" s="205"/>
      <c r="N84" s="206"/>
      <c r="O84" s="146">
        <v>7541</v>
      </c>
      <c r="P84" s="147"/>
      <c r="Q84" s="147"/>
      <c r="R84" s="148"/>
      <c r="S84" s="24">
        <v>735</v>
      </c>
      <c r="T84" s="25">
        <v>9228</v>
      </c>
      <c r="U84" s="1"/>
    </row>
    <row r="85" spans="1:21" ht="19.5" customHeight="1">
      <c r="A85" s="21">
        <v>16</v>
      </c>
      <c r="B85" s="204" t="s">
        <v>38</v>
      </c>
      <c r="C85" s="205"/>
      <c r="D85" s="205"/>
      <c r="E85" s="205"/>
      <c r="F85" s="205"/>
      <c r="G85" s="205"/>
      <c r="H85" s="205"/>
      <c r="I85" s="205"/>
      <c r="J85" s="205"/>
      <c r="K85" s="205"/>
      <c r="L85" s="205"/>
      <c r="M85" s="205"/>
      <c r="N85" s="206"/>
      <c r="O85" s="146"/>
      <c r="P85" s="147"/>
      <c r="Q85" s="147"/>
      <c r="R85" s="148"/>
      <c r="S85" s="24"/>
      <c r="T85" s="25"/>
      <c r="U85" s="1"/>
    </row>
    <row r="86" spans="1:21" ht="19.5" customHeight="1">
      <c r="A86" s="21">
        <v>17</v>
      </c>
      <c r="B86" s="204" t="s">
        <v>39</v>
      </c>
      <c r="C86" s="205"/>
      <c r="D86" s="205"/>
      <c r="E86" s="205"/>
      <c r="F86" s="205"/>
      <c r="G86" s="205"/>
      <c r="H86" s="205"/>
      <c r="I86" s="205"/>
      <c r="J86" s="205"/>
      <c r="K86" s="205"/>
      <c r="L86" s="205"/>
      <c r="M86" s="205"/>
      <c r="N86" s="206"/>
      <c r="O86" s="146"/>
      <c r="P86" s="147"/>
      <c r="Q86" s="147"/>
      <c r="R86" s="148"/>
      <c r="S86" s="24"/>
      <c r="T86" s="25"/>
      <c r="U86" s="1"/>
    </row>
    <row r="87" spans="1:21" ht="19.5" customHeight="1">
      <c r="A87" s="21">
        <v>18</v>
      </c>
      <c r="B87" s="207" t="s">
        <v>81</v>
      </c>
      <c r="C87" s="208"/>
      <c r="D87" s="208"/>
      <c r="E87" s="208"/>
      <c r="F87" s="208"/>
      <c r="G87" s="208"/>
      <c r="H87" s="208"/>
      <c r="I87" s="208"/>
      <c r="J87" s="208"/>
      <c r="K87" s="208"/>
      <c r="L87" s="208"/>
      <c r="M87" s="208"/>
      <c r="N87" s="209"/>
      <c r="O87" s="146">
        <v>952</v>
      </c>
      <c r="P87" s="147"/>
      <c r="Q87" s="147"/>
      <c r="R87" s="148"/>
      <c r="S87" s="24"/>
      <c r="T87" s="25">
        <v>2851</v>
      </c>
      <c r="U87" s="1"/>
    </row>
    <row r="88" spans="1:21" ht="19.5" customHeight="1">
      <c r="A88" s="21">
        <v>19</v>
      </c>
      <c r="B88" s="210" t="s">
        <v>82</v>
      </c>
      <c r="C88" s="211"/>
      <c r="D88" s="211"/>
      <c r="E88" s="211"/>
      <c r="F88" s="211"/>
      <c r="G88" s="211"/>
      <c r="H88" s="211"/>
      <c r="I88" s="211"/>
      <c r="J88" s="211"/>
      <c r="K88" s="211"/>
      <c r="L88" s="211"/>
      <c r="M88" s="211"/>
      <c r="N88" s="212"/>
      <c r="O88" s="146"/>
      <c r="P88" s="147"/>
      <c r="Q88" s="147"/>
      <c r="R88" s="148"/>
      <c r="S88" s="24"/>
      <c r="T88" s="25"/>
      <c r="U88" s="1"/>
    </row>
    <row r="89" spans="1:21" ht="19.5" customHeight="1" hidden="1">
      <c r="A89" s="21"/>
      <c r="B89" s="28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30"/>
      <c r="O89" s="22"/>
      <c r="P89" s="31"/>
      <c r="Q89" s="31"/>
      <c r="R89" s="32"/>
      <c r="S89" s="33"/>
      <c r="T89" s="25"/>
      <c r="U89" s="1"/>
    </row>
    <row r="90" spans="1:21" ht="19.5" customHeight="1">
      <c r="A90" s="21">
        <v>20</v>
      </c>
      <c r="B90" s="201" t="s">
        <v>40</v>
      </c>
      <c r="C90" s="202"/>
      <c r="D90" s="202"/>
      <c r="E90" s="202"/>
      <c r="F90" s="202"/>
      <c r="G90" s="202"/>
      <c r="H90" s="202"/>
      <c r="I90" s="202"/>
      <c r="J90" s="202"/>
      <c r="K90" s="202"/>
      <c r="L90" s="202"/>
      <c r="M90" s="202"/>
      <c r="N90" s="203"/>
      <c r="O90" s="149">
        <v>0</v>
      </c>
      <c r="P90" s="150"/>
      <c r="Q90" s="150"/>
      <c r="R90" s="151"/>
      <c r="S90" s="27">
        <v>0</v>
      </c>
      <c r="T90" s="27">
        <v>0</v>
      </c>
      <c r="U90" s="1"/>
    </row>
    <row r="91" spans="1:21" ht="19.5" customHeight="1">
      <c r="A91" s="21">
        <v>21</v>
      </c>
      <c r="B91" s="201" t="s">
        <v>41</v>
      </c>
      <c r="C91" s="202"/>
      <c r="D91" s="202"/>
      <c r="E91" s="202"/>
      <c r="F91" s="202"/>
      <c r="G91" s="202"/>
      <c r="H91" s="202"/>
      <c r="I91" s="202"/>
      <c r="J91" s="202"/>
      <c r="K91" s="202"/>
      <c r="L91" s="202"/>
      <c r="M91" s="202"/>
      <c r="N91" s="203"/>
      <c r="O91" s="149">
        <f>SUM(O92+O93)</f>
        <v>1194</v>
      </c>
      <c r="P91" s="150"/>
      <c r="Q91" s="150"/>
      <c r="R91" s="151"/>
      <c r="S91" s="27">
        <f>SUM(S92+S93)</f>
        <v>0</v>
      </c>
      <c r="T91" s="27">
        <f>SUM(T92+T93)</f>
        <v>506</v>
      </c>
      <c r="U91" s="1"/>
    </row>
    <row r="92" spans="1:21" ht="19.5" customHeight="1">
      <c r="A92" s="21">
        <v>22</v>
      </c>
      <c r="B92" s="204" t="s">
        <v>42</v>
      </c>
      <c r="C92" s="205"/>
      <c r="D92" s="205"/>
      <c r="E92" s="205"/>
      <c r="F92" s="205"/>
      <c r="G92" s="205"/>
      <c r="H92" s="205"/>
      <c r="I92" s="205"/>
      <c r="J92" s="205"/>
      <c r="K92" s="205"/>
      <c r="L92" s="205"/>
      <c r="M92" s="205"/>
      <c r="N92" s="206"/>
      <c r="O92" s="146"/>
      <c r="P92" s="147"/>
      <c r="Q92" s="147"/>
      <c r="R92" s="148"/>
      <c r="S92" s="24"/>
      <c r="T92" s="25"/>
      <c r="U92" s="1"/>
    </row>
    <row r="93" spans="1:21" ht="19.5" customHeight="1">
      <c r="A93" s="21">
        <v>23</v>
      </c>
      <c r="B93" s="204" t="s">
        <v>95</v>
      </c>
      <c r="C93" s="205"/>
      <c r="D93" s="205"/>
      <c r="E93" s="205"/>
      <c r="F93" s="205"/>
      <c r="G93" s="205"/>
      <c r="H93" s="205"/>
      <c r="I93" s="205"/>
      <c r="J93" s="205"/>
      <c r="K93" s="205"/>
      <c r="L93" s="205"/>
      <c r="M93" s="205"/>
      <c r="N93" s="206"/>
      <c r="O93" s="146">
        <v>1194</v>
      </c>
      <c r="P93" s="147"/>
      <c r="Q93" s="147"/>
      <c r="R93" s="148"/>
      <c r="S93" s="24"/>
      <c r="T93" s="25">
        <v>506</v>
      </c>
      <c r="U93" s="1"/>
    </row>
    <row r="94" spans="1:21" ht="19.5" customHeight="1">
      <c r="A94" s="21">
        <v>24</v>
      </c>
      <c r="B94" s="201" t="s">
        <v>43</v>
      </c>
      <c r="C94" s="202"/>
      <c r="D94" s="202"/>
      <c r="E94" s="202"/>
      <c r="F94" s="202"/>
      <c r="G94" s="202"/>
      <c r="H94" s="202"/>
      <c r="I94" s="202"/>
      <c r="J94" s="202"/>
      <c r="K94" s="202"/>
      <c r="L94" s="202"/>
      <c r="M94" s="202"/>
      <c r="N94" s="203"/>
      <c r="O94" s="149">
        <v>698</v>
      </c>
      <c r="P94" s="150"/>
      <c r="Q94" s="150"/>
      <c r="R94" s="151"/>
      <c r="S94" s="27"/>
      <c r="T94" s="27">
        <v>666</v>
      </c>
      <c r="U94" s="1"/>
    </row>
    <row r="95" spans="1:21" ht="19.5" customHeight="1" thickBot="1">
      <c r="A95" s="18">
        <v>25</v>
      </c>
      <c r="B95" s="193" t="s">
        <v>83</v>
      </c>
      <c r="C95" s="194"/>
      <c r="D95" s="194"/>
      <c r="E95" s="194"/>
      <c r="F95" s="194"/>
      <c r="G95" s="194"/>
      <c r="H95" s="194"/>
      <c r="I95" s="194"/>
      <c r="J95" s="194"/>
      <c r="K95" s="194"/>
      <c r="L95" s="194"/>
      <c r="M95" s="194"/>
      <c r="N95" s="195"/>
      <c r="O95" s="188">
        <f>SUM(O82+O90+O91+O94)</f>
        <v>11305</v>
      </c>
      <c r="P95" s="189"/>
      <c r="Q95" s="189"/>
      <c r="R95" s="190"/>
      <c r="S95" s="34">
        <f>SUM(S82+S90+S91+S94)</f>
        <v>0</v>
      </c>
      <c r="T95" s="34">
        <f>SUM(T82+T90+T91+T94)</f>
        <v>13436</v>
      </c>
      <c r="U95" s="1"/>
    </row>
    <row r="96" spans="1:21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9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2.75">
      <c r="A98" s="119" t="s">
        <v>4</v>
      </c>
      <c r="B98" s="119"/>
      <c r="C98" s="120" t="s">
        <v>100</v>
      </c>
      <c r="D98" s="120"/>
      <c r="E98" s="120"/>
      <c r="F98" s="120"/>
      <c r="G98" s="120"/>
      <c r="H98" s="120"/>
      <c r="I98" s="120"/>
      <c r="J98" s="1"/>
      <c r="K98" s="1"/>
      <c r="L98" s="1"/>
      <c r="M98" s="1"/>
      <c r="N98" s="1"/>
      <c r="O98" s="1"/>
      <c r="P98" s="1"/>
      <c r="Q98" s="1"/>
      <c r="R98" s="1"/>
      <c r="S98" s="120"/>
      <c r="T98" s="120"/>
      <c r="U98" s="1"/>
    </row>
    <row r="99" spans="1:21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83" t="s">
        <v>44</v>
      </c>
      <c r="T99" s="83"/>
      <c r="U99" s="1"/>
    </row>
    <row r="100" spans="1:21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84" t="s">
        <v>45</v>
      </c>
      <c r="T100" s="84"/>
      <c r="U100" s="1"/>
    </row>
    <row r="101" spans="1:21" ht="6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7.25" customHeight="1">
      <c r="A102" s="1"/>
      <c r="B102" s="2" t="s">
        <v>87</v>
      </c>
      <c r="C102" s="2" t="s">
        <v>88</v>
      </c>
      <c r="D102" s="2" t="s">
        <v>89</v>
      </c>
      <c r="E102" s="2" t="s">
        <v>90</v>
      </c>
      <c r="F102" s="2" t="s">
        <v>90</v>
      </c>
      <c r="G102" s="2" t="s">
        <v>91</v>
      </c>
      <c r="H102" s="2" t="s">
        <v>92</v>
      </c>
      <c r="I102" s="2" t="s">
        <v>88</v>
      </c>
      <c r="J102" s="2" t="s">
        <v>87</v>
      </c>
      <c r="K102" s="2" t="s">
        <v>90</v>
      </c>
      <c r="L102" s="2" t="s">
        <v>92</v>
      </c>
      <c r="M102" s="2"/>
      <c r="N102" s="2"/>
      <c r="O102" s="2"/>
      <c r="P102" s="2"/>
      <c r="Q102" s="2"/>
      <c r="R102" s="2"/>
      <c r="S102" s="1"/>
      <c r="T102" s="1"/>
      <c r="U102" s="1"/>
    </row>
    <row r="103" spans="1:21" ht="12.75">
      <c r="A103" s="129" t="s">
        <v>85</v>
      </c>
      <c r="B103" s="129"/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  <c r="S103" s="1"/>
      <c r="T103" s="1"/>
      <c r="U103" s="1"/>
    </row>
    <row r="104" spans="1:21" ht="5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3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2" ht="15" customHeight="1">
      <c r="A106" s="130" t="s">
        <v>8</v>
      </c>
      <c r="B106" s="130"/>
      <c r="C106" s="130"/>
      <c r="D106" s="130"/>
      <c r="E106" s="130"/>
      <c r="F106" s="130"/>
      <c r="G106" s="130"/>
      <c r="H106" s="131" t="s">
        <v>93</v>
      </c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31"/>
      <c r="U106" s="7"/>
      <c r="V106" s="7"/>
    </row>
    <row r="107" spans="1:21" ht="4.5" customHeight="1">
      <c r="A107" s="1"/>
      <c r="B107" s="1"/>
      <c r="C107" s="1"/>
      <c r="D107" s="1"/>
      <c r="E107" s="1"/>
      <c r="F107" s="1"/>
      <c r="G107" s="1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1"/>
    </row>
    <row r="108" spans="1:23" ht="15" customHeight="1">
      <c r="A108" s="130" t="s">
        <v>9</v>
      </c>
      <c r="B108" s="130"/>
      <c r="C108" s="130"/>
      <c r="D108" s="130"/>
      <c r="E108" s="130"/>
      <c r="F108" s="11"/>
      <c r="G108" s="11"/>
      <c r="H108" s="131" t="s">
        <v>102</v>
      </c>
      <c r="I108" s="131"/>
      <c r="J108" s="131"/>
      <c r="K108" s="131"/>
      <c r="L108" s="131"/>
      <c r="M108" s="131"/>
      <c r="N108" s="131"/>
      <c r="O108" s="131"/>
      <c r="P108" s="131"/>
      <c r="Q108" s="131"/>
      <c r="R108" s="131"/>
      <c r="S108" s="131"/>
      <c r="T108" s="131"/>
      <c r="U108" s="7"/>
      <c r="V108" s="7"/>
      <c r="W108" s="12"/>
    </row>
    <row r="109" spans="1:21" ht="6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2" ht="15.75" customHeight="1">
      <c r="A110" s="121" t="s">
        <v>10</v>
      </c>
      <c r="B110" s="121"/>
      <c r="C110" s="121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3"/>
      <c r="V110" s="13"/>
    </row>
    <row r="111" spans="1:22" ht="15.75" customHeight="1">
      <c r="A111" s="121" t="s">
        <v>68</v>
      </c>
      <c r="B111" s="121"/>
      <c r="C111" s="121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3"/>
      <c r="V111" s="13"/>
    </row>
    <row r="112" spans="1:21" ht="6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7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4">
        <v>2</v>
      </c>
      <c r="M113" s="14">
        <v>0</v>
      </c>
      <c r="N113" s="14">
        <v>1</v>
      </c>
      <c r="O113" s="14">
        <v>0</v>
      </c>
      <c r="P113" s="216" t="s">
        <v>12</v>
      </c>
      <c r="Q113" s="217"/>
      <c r="S113" s="35"/>
      <c r="T113" s="110" t="s">
        <v>46</v>
      </c>
      <c r="U113" s="1"/>
    </row>
    <row r="114" spans="1:21" ht="7.5" customHeight="1" thickBo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11"/>
      <c r="U114" s="1"/>
    </row>
    <row r="115" spans="1:21" ht="12.75">
      <c r="A115" s="36" t="s">
        <v>13</v>
      </c>
      <c r="B115" s="112" t="s">
        <v>14</v>
      </c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4"/>
      <c r="O115" s="112" t="s">
        <v>15</v>
      </c>
      <c r="P115" s="113"/>
      <c r="Q115" s="113"/>
      <c r="R115" s="114"/>
      <c r="S115" s="15" t="s">
        <v>84</v>
      </c>
      <c r="T115" s="122" t="s">
        <v>16</v>
      </c>
      <c r="U115" s="1"/>
    </row>
    <row r="116" spans="1:21" ht="12.75">
      <c r="A116" s="37" t="s">
        <v>17</v>
      </c>
      <c r="B116" s="115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89"/>
      <c r="O116" s="115"/>
      <c r="P116" s="116"/>
      <c r="Q116" s="116"/>
      <c r="R116" s="89"/>
      <c r="S116" s="16" t="s">
        <v>18</v>
      </c>
      <c r="T116" s="123"/>
      <c r="U116" s="1"/>
    </row>
    <row r="117" spans="1:21" ht="10.5" customHeight="1" thickBot="1">
      <c r="A117" s="17" t="s">
        <v>19</v>
      </c>
      <c r="B117" s="152" t="s">
        <v>20</v>
      </c>
      <c r="C117" s="153"/>
      <c r="D117" s="153"/>
      <c r="E117" s="153"/>
      <c r="F117" s="153"/>
      <c r="G117" s="153"/>
      <c r="H117" s="153"/>
      <c r="I117" s="153"/>
      <c r="J117" s="153"/>
      <c r="K117" s="153"/>
      <c r="L117" s="153"/>
      <c r="M117" s="153"/>
      <c r="N117" s="154"/>
      <c r="O117" s="152" t="s">
        <v>21</v>
      </c>
      <c r="P117" s="153"/>
      <c r="Q117" s="153"/>
      <c r="R117" s="154"/>
      <c r="S117" s="18" t="s">
        <v>22</v>
      </c>
      <c r="T117" s="18" t="s">
        <v>23</v>
      </c>
      <c r="U117" s="1"/>
    </row>
    <row r="118" spans="1:21" ht="10.5" customHeight="1">
      <c r="A118" s="178">
        <v>1</v>
      </c>
      <c r="B118" s="167" t="s">
        <v>47</v>
      </c>
      <c r="C118" s="168"/>
      <c r="D118" s="168"/>
      <c r="E118" s="168"/>
      <c r="F118" s="168"/>
      <c r="G118" s="168"/>
      <c r="H118" s="168"/>
      <c r="I118" s="168"/>
      <c r="J118" s="168"/>
      <c r="K118" s="168"/>
      <c r="L118" s="168"/>
      <c r="M118" s="168"/>
      <c r="N118" s="169"/>
      <c r="O118" s="149">
        <f>SUM(O121+O126+O127+O128+O129)</f>
        <v>11471</v>
      </c>
      <c r="P118" s="150"/>
      <c r="Q118" s="150"/>
      <c r="R118" s="151"/>
      <c r="S118" s="142"/>
      <c r="T118" s="132">
        <f>SUM(T121+T126+T127+T128+T129)</f>
        <v>13989</v>
      </c>
      <c r="U118" s="1"/>
    </row>
    <row r="119" spans="1:21" ht="19.5" customHeight="1" hidden="1">
      <c r="A119" s="179"/>
      <c r="B119" s="175"/>
      <c r="C119" s="176"/>
      <c r="D119" s="176"/>
      <c r="E119" s="176"/>
      <c r="F119" s="176"/>
      <c r="G119" s="176"/>
      <c r="H119" s="176"/>
      <c r="I119" s="176"/>
      <c r="J119" s="176"/>
      <c r="K119" s="176"/>
      <c r="L119" s="176"/>
      <c r="M119" s="176"/>
      <c r="N119" s="177"/>
      <c r="O119" s="149"/>
      <c r="P119" s="150"/>
      <c r="Q119" s="150"/>
      <c r="R119" s="151"/>
      <c r="S119" s="143"/>
      <c r="T119" s="133"/>
      <c r="U119" s="1"/>
    </row>
    <row r="120" spans="1:21" ht="9.75" customHeight="1">
      <c r="A120" s="123"/>
      <c r="B120" s="158" t="s">
        <v>48</v>
      </c>
      <c r="C120" s="159"/>
      <c r="D120" s="159"/>
      <c r="E120" s="159"/>
      <c r="F120" s="159"/>
      <c r="G120" s="159"/>
      <c r="H120" s="159"/>
      <c r="I120" s="159"/>
      <c r="J120" s="159"/>
      <c r="K120" s="159"/>
      <c r="L120" s="159"/>
      <c r="M120" s="159"/>
      <c r="N120" s="160"/>
      <c r="O120" s="149"/>
      <c r="P120" s="150"/>
      <c r="Q120" s="150"/>
      <c r="R120" s="151"/>
      <c r="S120" s="144"/>
      <c r="T120" s="134"/>
      <c r="U120" s="1"/>
    </row>
    <row r="121" spans="1:21" ht="19.5" customHeight="1">
      <c r="A121" s="17">
        <v>2</v>
      </c>
      <c r="B121" s="155" t="s">
        <v>49</v>
      </c>
      <c r="C121" s="156"/>
      <c r="D121" s="156"/>
      <c r="E121" s="156"/>
      <c r="F121" s="156"/>
      <c r="G121" s="156"/>
      <c r="H121" s="156"/>
      <c r="I121" s="156"/>
      <c r="J121" s="156"/>
      <c r="K121" s="156"/>
      <c r="L121" s="156"/>
      <c r="M121" s="156"/>
      <c r="N121" s="157"/>
      <c r="O121" s="146">
        <f>SUM(O122:O125)</f>
        <v>1642</v>
      </c>
      <c r="P121" s="147"/>
      <c r="Q121" s="147"/>
      <c r="R121" s="148"/>
      <c r="S121" s="38"/>
      <c r="T121" s="23">
        <f>SUM(T122:T125)</f>
        <v>1176</v>
      </c>
      <c r="U121" s="1"/>
    </row>
    <row r="122" spans="1:21" ht="19.5" customHeight="1">
      <c r="A122" s="17">
        <v>3</v>
      </c>
      <c r="B122" s="155" t="s">
        <v>50</v>
      </c>
      <c r="C122" s="156"/>
      <c r="D122" s="156"/>
      <c r="E122" s="156"/>
      <c r="F122" s="156"/>
      <c r="G122" s="156"/>
      <c r="H122" s="156"/>
      <c r="I122" s="156"/>
      <c r="J122" s="156"/>
      <c r="K122" s="156"/>
      <c r="L122" s="156"/>
      <c r="M122" s="156"/>
      <c r="N122" s="157"/>
      <c r="O122" s="146"/>
      <c r="P122" s="147"/>
      <c r="Q122" s="147"/>
      <c r="R122" s="148"/>
      <c r="S122" s="38"/>
      <c r="T122" s="23"/>
      <c r="U122" s="1"/>
    </row>
    <row r="123" spans="1:21" ht="19.5" customHeight="1">
      <c r="A123" s="17">
        <v>4</v>
      </c>
      <c r="B123" s="155" t="s">
        <v>51</v>
      </c>
      <c r="C123" s="156"/>
      <c r="D123" s="156"/>
      <c r="E123" s="156"/>
      <c r="F123" s="156"/>
      <c r="G123" s="156"/>
      <c r="H123" s="156"/>
      <c r="I123" s="156"/>
      <c r="J123" s="156"/>
      <c r="K123" s="156"/>
      <c r="L123" s="156"/>
      <c r="M123" s="156"/>
      <c r="N123" s="157"/>
      <c r="O123" s="146"/>
      <c r="P123" s="147"/>
      <c r="Q123" s="147"/>
      <c r="R123" s="148"/>
      <c r="S123" s="38"/>
      <c r="T123" s="23"/>
      <c r="U123" s="1"/>
    </row>
    <row r="124" spans="1:21" ht="19.5" customHeight="1">
      <c r="A124" s="17">
        <v>5</v>
      </c>
      <c r="B124" s="155" t="s">
        <v>52</v>
      </c>
      <c r="C124" s="156"/>
      <c r="D124" s="156"/>
      <c r="E124" s="156"/>
      <c r="F124" s="156"/>
      <c r="G124" s="156"/>
      <c r="H124" s="156"/>
      <c r="I124" s="156"/>
      <c r="J124" s="156"/>
      <c r="K124" s="156"/>
      <c r="L124" s="156"/>
      <c r="M124" s="156"/>
      <c r="N124" s="157"/>
      <c r="O124" s="146">
        <v>300</v>
      </c>
      <c r="P124" s="147"/>
      <c r="Q124" s="147"/>
      <c r="R124" s="148"/>
      <c r="S124" s="38"/>
      <c r="T124" s="23">
        <v>100</v>
      </c>
      <c r="U124" s="1"/>
    </row>
    <row r="125" spans="1:21" ht="19.5" customHeight="1">
      <c r="A125" s="39">
        <v>6</v>
      </c>
      <c r="B125" s="180" t="s">
        <v>101</v>
      </c>
      <c r="C125" s="181"/>
      <c r="D125" s="181"/>
      <c r="E125" s="181"/>
      <c r="F125" s="181"/>
      <c r="G125" s="181"/>
      <c r="H125" s="181"/>
      <c r="I125" s="181"/>
      <c r="J125" s="181"/>
      <c r="K125" s="181"/>
      <c r="L125" s="181"/>
      <c r="M125" s="181"/>
      <c r="N125" s="182"/>
      <c r="O125" s="146">
        <v>1342</v>
      </c>
      <c r="P125" s="147"/>
      <c r="Q125" s="147"/>
      <c r="R125" s="148"/>
      <c r="S125" s="38"/>
      <c r="T125" s="23">
        <v>1076</v>
      </c>
      <c r="U125" s="1"/>
    </row>
    <row r="126" spans="1:21" ht="19.5" customHeight="1">
      <c r="A126" s="39">
        <v>7</v>
      </c>
      <c r="B126" s="155" t="s">
        <v>53</v>
      </c>
      <c r="C126" s="156"/>
      <c r="D126" s="156"/>
      <c r="E126" s="156"/>
      <c r="F126" s="156"/>
      <c r="G126" s="156"/>
      <c r="H126" s="156"/>
      <c r="I126" s="156"/>
      <c r="J126" s="156"/>
      <c r="K126" s="156"/>
      <c r="L126" s="156"/>
      <c r="M126" s="156"/>
      <c r="N126" s="157"/>
      <c r="O126" s="146">
        <v>715</v>
      </c>
      <c r="P126" s="147"/>
      <c r="Q126" s="147"/>
      <c r="R126" s="148"/>
      <c r="S126" s="38"/>
      <c r="T126" s="23">
        <v>250</v>
      </c>
      <c r="U126" s="1"/>
    </row>
    <row r="127" spans="1:21" ht="19.5" customHeight="1">
      <c r="A127" s="39">
        <v>8</v>
      </c>
      <c r="B127" s="180" t="s">
        <v>54</v>
      </c>
      <c r="C127" s="181"/>
      <c r="D127" s="181"/>
      <c r="E127" s="181"/>
      <c r="F127" s="181"/>
      <c r="G127" s="181"/>
      <c r="H127" s="181"/>
      <c r="I127" s="181"/>
      <c r="J127" s="181"/>
      <c r="K127" s="181"/>
      <c r="L127" s="181"/>
      <c r="M127" s="181"/>
      <c r="N127" s="182"/>
      <c r="O127" s="146">
        <v>8683</v>
      </c>
      <c r="P127" s="147"/>
      <c r="Q127" s="147"/>
      <c r="R127" s="148"/>
      <c r="S127" s="38"/>
      <c r="T127" s="23">
        <v>12026</v>
      </c>
      <c r="U127" s="1"/>
    </row>
    <row r="128" spans="1:21" ht="19.5" customHeight="1">
      <c r="A128" s="39">
        <v>9</v>
      </c>
      <c r="B128" s="155" t="s">
        <v>55</v>
      </c>
      <c r="C128" s="156"/>
      <c r="D128" s="156"/>
      <c r="E128" s="156"/>
      <c r="F128" s="156"/>
      <c r="G128" s="156"/>
      <c r="H128" s="156"/>
      <c r="I128" s="156"/>
      <c r="J128" s="156"/>
      <c r="K128" s="156"/>
      <c r="L128" s="156"/>
      <c r="M128" s="156"/>
      <c r="N128" s="157"/>
      <c r="O128" s="146"/>
      <c r="P128" s="147"/>
      <c r="Q128" s="147"/>
      <c r="R128" s="148"/>
      <c r="S128" s="38"/>
      <c r="T128" s="23"/>
      <c r="U128" s="1"/>
    </row>
    <row r="129" spans="1:21" ht="19.5" customHeight="1">
      <c r="A129" s="39">
        <v>10</v>
      </c>
      <c r="B129" s="155" t="s">
        <v>56</v>
      </c>
      <c r="C129" s="156"/>
      <c r="D129" s="156"/>
      <c r="E129" s="156"/>
      <c r="F129" s="156"/>
      <c r="G129" s="156"/>
      <c r="H129" s="156"/>
      <c r="I129" s="156"/>
      <c r="J129" s="156"/>
      <c r="K129" s="156"/>
      <c r="L129" s="156"/>
      <c r="M129" s="156"/>
      <c r="N129" s="157"/>
      <c r="O129" s="146">
        <v>431</v>
      </c>
      <c r="P129" s="147"/>
      <c r="Q129" s="147"/>
      <c r="R129" s="148"/>
      <c r="S129" s="38"/>
      <c r="T129" s="23">
        <v>537</v>
      </c>
      <c r="U129" s="1"/>
    </row>
    <row r="130" spans="1:21" ht="19.5" customHeight="1" hidden="1">
      <c r="A130" s="39"/>
      <c r="B130" s="40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2"/>
      <c r="O130" s="43"/>
      <c r="P130" s="44"/>
      <c r="Q130" s="44"/>
      <c r="R130" s="45"/>
      <c r="S130" s="38"/>
      <c r="T130" s="23"/>
      <c r="U130" s="1"/>
    </row>
    <row r="131" spans="1:21" ht="19.5" customHeight="1">
      <c r="A131" s="39">
        <v>11</v>
      </c>
      <c r="B131" s="161" t="s">
        <v>97</v>
      </c>
      <c r="C131" s="162"/>
      <c r="D131" s="162"/>
      <c r="E131" s="162"/>
      <c r="F131" s="162"/>
      <c r="G131" s="162"/>
      <c r="H131" s="162"/>
      <c r="I131" s="162"/>
      <c r="J131" s="162"/>
      <c r="K131" s="162"/>
      <c r="L131" s="162"/>
      <c r="M131" s="162"/>
      <c r="N131" s="163"/>
      <c r="O131" s="149">
        <v>0</v>
      </c>
      <c r="P131" s="150"/>
      <c r="Q131" s="150"/>
      <c r="R131" s="151"/>
      <c r="S131" s="46"/>
      <c r="T131" s="26">
        <v>0</v>
      </c>
      <c r="U131" s="1"/>
    </row>
    <row r="132" spans="1:21" ht="19.5" customHeight="1">
      <c r="A132" s="39">
        <v>12</v>
      </c>
      <c r="B132" s="99" t="s">
        <v>57</v>
      </c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83"/>
      <c r="O132" s="149">
        <f>SUM(O118+O131)</f>
        <v>11471</v>
      </c>
      <c r="P132" s="150"/>
      <c r="Q132" s="150"/>
      <c r="R132" s="151"/>
      <c r="S132" s="46"/>
      <c r="T132" s="26">
        <f>SUM(T118+T131)</f>
        <v>13989</v>
      </c>
      <c r="U132" s="1"/>
    </row>
    <row r="133" spans="1:21" ht="9.75" customHeight="1">
      <c r="A133" s="173">
        <v>13</v>
      </c>
      <c r="B133" s="170" t="s">
        <v>58</v>
      </c>
      <c r="C133" s="171"/>
      <c r="D133" s="171"/>
      <c r="E133" s="171"/>
      <c r="F133" s="171"/>
      <c r="G133" s="171"/>
      <c r="H133" s="171"/>
      <c r="I133" s="171"/>
      <c r="J133" s="171"/>
      <c r="K133" s="171"/>
      <c r="L133" s="171"/>
      <c r="M133" s="171"/>
      <c r="N133" s="172"/>
      <c r="O133" s="149">
        <f>SUM(O140:O145)</f>
        <v>10519</v>
      </c>
      <c r="P133" s="150"/>
      <c r="Q133" s="150"/>
      <c r="R133" s="151"/>
      <c r="S133" s="145"/>
      <c r="T133" s="135">
        <f>SUM(T140:T145)</f>
        <v>11138</v>
      </c>
      <c r="U133" s="1"/>
    </row>
    <row r="134" spans="1:21" ht="10.5" customHeight="1">
      <c r="A134" s="174"/>
      <c r="B134" s="158" t="s">
        <v>59</v>
      </c>
      <c r="C134" s="159"/>
      <c r="D134" s="159"/>
      <c r="E134" s="159"/>
      <c r="F134" s="159"/>
      <c r="G134" s="159"/>
      <c r="H134" s="159"/>
      <c r="I134" s="159"/>
      <c r="J134" s="159"/>
      <c r="K134" s="159"/>
      <c r="L134" s="159"/>
      <c r="M134" s="159"/>
      <c r="N134" s="160"/>
      <c r="O134" s="149"/>
      <c r="P134" s="150"/>
      <c r="Q134" s="150"/>
      <c r="R134" s="151"/>
      <c r="S134" s="144"/>
      <c r="T134" s="134"/>
      <c r="U134" s="1"/>
    </row>
    <row r="135" spans="1:21" ht="19.5" customHeight="1" hidden="1">
      <c r="A135" s="39"/>
      <c r="B135" s="40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2"/>
      <c r="O135" s="47"/>
      <c r="P135" s="44"/>
      <c r="Q135" s="44"/>
      <c r="R135" s="45"/>
      <c r="S135" s="25"/>
      <c r="T135" s="48"/>
      <c r="U135" s="1"/>
    </row>
    <row r="136" spans="1:21" ht="19.5" customHeight="1" hidden="1">
      <c r="A136" s="39"/>
      <c r="B136" s="40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2"/>
      <c r="O136" s="47"/>
      <c r="P136" s="44"/>
      <c r="Q136" s="44"/>
      <c r="R136" s="45"/>
      <c r="S136" s="25"/>
      <c r="T136" s="48"/>
      <c r="U136" s="1"/>
    </row>
    <row r="137" spans="1:21" ht="19.5" customHeight="1" hidden="1">
      <c r="A137" s="39"/>
      <c r="B137" s="49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2"/>
      <c r="O137" s="47"/>
      <c r="P137" s="44"/>
      <c r="Q137" s="44"/>
      <c r="R137" s="45"/>
      <c r="S137" s="25"/>
      <c r="T137" s="48"/>
      <c r="U137" s="1"/>
    </row>
    <row r="138" spans="1:21" ht="19.5" customHeight="1" hidden="1">
      <c r="A138" s="39"/>
      <c r="B138" s="50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2"/>
      <c r="O138" s="47"/>
      <c r="P138" s="44"/>
      <c r="Q138" s="44"/>
      <c r="R138" s="45"/>
      <c r="S138" s="25"/>
      <c r="T138" s="48"/>
      <c r="U138" s="1"/>
    </row>
    <row r="139" spans="1:21" ht="19.5" customHeight="1" hidden="1">
      <c r="A139" s="39"/>
      <c r="B139" s="50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2"/>
      <c r="O139" s="47"/>
      <c r="P139" s="44"/>
      <c r="Q139" s="44"/>
      <c r="R139" s="45"/>
      <c r="S139" s="25"/>
      <c r="T139" s="48"/>
      <c r="U139" s="1"/>
    </row>
    <row r="140" spans="1:21" ht="19.5" customHeight="1">
      <c r="A140" s="39">
        <v>14</v>
      </c>
      <c r="B140" s="155" t="s">
        <v>60</v>
      </c>
      <c r="C140" s="156"/>
      <c r="D140" s="156"/>
      <c r="E140" s="156"/>
      <c r="F140" s="156"/>
      <c r="G140" s="156"/>
      <c r="H140" s="156"/>
      <c r="I140" s="156"/>
      <c r="J140" s="156"/>
      <c r="K140" s="156"/>
      <c r="L140" s="156"/>
      <c r="M140" s="156"/>
      <c r="N140" s="157"/>
      <c r="O140" s="146">
        <v>9456</v>
      </c>
      <c r="P140" s="147"/>
      <c r="Q140" s="147"/>
      <c r="R140" s="148"/>
      <c r="S140" s="38"/>
      <c r="T140" s="23">
        <v>9650</v>
      </c>
      <c r="U140" s="1"/>
    </row>
    <row r="141" spans="1:21" ht="19.5" customHeight="1">
      <c r="A141" s="39">
        <v>15</v>
      </c>
      <c r="B141" s="155" t="s">
        <v>61</v>
      </c>
      <c r="C141" s="156"/>
      <c r="D141" s="156"/>
      <c r="E141" s="156"/>
      <c r="F141" s="156"/>
      <c r="G141" s="156"/>
      <c r="H141" s="156"/>
      <c r="I141" s="156"/>
      <c r="J141" s="156"/>
      <c r="K141" s="156"/>
      <c r="L141" s="156"/>
      <c r="M141" s="156"/>
      <c r="N141" s="157"/>
      <c r="O141" s="146">
        <v>879</v>
      </c>
      <c r="P141" s="147"/>
      <c r="Q141" s="147"/>
      <c r="R141" s="148"/>
      <c r="S141" s="38"/>
      <c r="T141" s="23">
        <v>676</v>
      </c>
      <c r="U141" s="1"/>
    </row>
    <row r="142" spans="1:21" ht="19.5" customHeight="1">
      <c r="A142" s="39">
        <v>16</v>
      </c>
      <c r="B142" s="155" t="s">
        <v>62</v>
      </c>
      <c r="C142" s="156"/>
      <c r="D142" s="156"/>
      <c r="E142" s="156"/>
      <c r="F142" s="156"/>
      <c r="G142" s="156"/>
      <c r="H142" s="156"/>
      <c r="I142" s="156"/>
      <c r="J142" s="156"/>
      <c r="K142" s="156"/>
      <c r="L142" s="156"/>
      <c r="M142" s="156"/>
      <c r="N142" s="157"/>
      <c r="O142" s="146">
        <v>174</v>
      </c>
      <c r="P142" s="147"/>
      <c r="Q142" s="147"/>
      <c r="R142" s="148"/>
      <c r="S142" s="38"/>
      <c r="T142" s="23">
        <v>416</v>
      </c>
      <c r="U142" s="1"/>
    </row>
    <row r="143" spans="1:21" ht="19.5" customHeight="1">
      <c r="A143" s="39">
        <v>17</v>
      </c>
      <c r="B143" s="155" t="s">
        <v>63</v>
      </c>
      <c r="C143" s="156"/>
      <c r="D143" s="156"/>
      <c r="E143" s="156"/>
      <c r="F143" s="156"/>
      <c r="G143" s="156"/>
      <c r="H143" s="156"/>
      <c r="I143" s="156"/>
      <c r="J143" s="156"/>
      <c r="K143" s="156"/>
      <c r="L143" s="156"/>
      <c r="M143" s="156"/>
      <c r="N143" s="157"/>
      <c r="O143" s="146">
        <v>10</v>
      </c>
      <c r="P143" s="147"/>
      <c r="Q143" s="147"/>
      <c r="R143" s="148"/>
      <c r="S143" s="38"/>
      <c r="T143" s="23">
        <v>396</v>
      </c>
      <c r="U143" s="1"/>
    </row>
    <row r="144" spans="1:21" ht="19.5" customHeight="1">
      <c r="A144" s="39">
        <v>18</v>
      </c>
      <c r="B144" s="155" t="s">
        <v>64</v>
      </c>
      <c r="C144" s="156"/>
      <c r="D144" s="156"/>
      <c r="E144" s="156"/>
      <c r="F144" s="156"/>
      <c r="G144" s="156"/>
      <c r="H144" s="156"/>
      <c r="I144" s="156"/>
      <c r="J144" s="156"/>
      <c r="K144" s="156"/>
      <c r="L144" s="156"/>
      <c r="M144" s="156"/>
      <c r="N144" s="157"/>
      <c r="O144" s="146"/>
      <c r="P144" s="147"/>
      <c r="Q144" s="147"/>
      <c r="R144" s="148"/>
      <c r="S144" s="38"/>
      <c r="T144" s="23"/>
      <c r="U144" s="1"/>
    </row>
    <row r="145" spans="1:21" ht="19.5" customHeight="1">
      <c r="A145" s="39">
        <v>19</v>
      </c>
      <c r="B145" s="155" t="s">
        <v>65</v>
      </c>
      <c r="C145" s="156"/>
      <c r="D145" s="156"/>
      <c r="E145" s="156"/>
      <c r="F145" s="156"/>
      <c r="G145" s="156"/>
      <c r="H145" s="156"/>
      <c r="I145" s="156"/>
      <c r="J145" s="156"/>
      <c r="K145" s="156"/>
      <c r="L145" s="156"/>
      <c r="M145" s="156"/>
      <c r="N145" s="157"/>
      <c r="O145" s="146"/>
      <c r="P145" s="147"/>
      <c r="Q145" s="147"/>
      <c r="R145" s="148"/>
      <c r="S145" s="38"/>
      <c r="T145" s="23"/>
      <c r="U145" s="1"/>
    </row>
    <row r="146" spans="1:21" ht="10.5" customHeight="1">
      <c r="A146" s="173">
        <v>20</v>
      </c>
      <c r="B146" s="167" t="s">
        <v>66</v>
      </c>
      <c r="C146" s="168"/>
      <c r="D146" s="168"/>
      <c r="E146" s="168"/>
      <c r="F146" s="168"/>
      <c r="G146" s="168"/>
      <c r="H146" s="168"/>
      <c r="I146" s="168"/>
      <c r="J146" s="168"/>
      <c r="K146" s="168"/>
      <c r="L146" s="168"/>
      <c r="M146" s="168"/>
      <c r="N146" s="169"/>
      <c r="O146" s="149">
        <f>SUM(O148:O153)</f>
        <v>0</v>
      </c>
      <c r="P146" s="150"/>
      <c r="Q146" s="150"/>
      <c r="R146" s="151"/>
      <c r="S146" s="145"/>
      <c r="T146" s="135">
        <f>SUM(T148:T153)</f>
        <v>0</v>
      </c>
      <c r="U146" s="1"/>
    </row>
    <row r="147" spans="1:21" ht="9.75" customHeight="1">
      <c r="A147" s="174"/>
      <c r="B147" s="158" t="s">
        <v>67</v>
      </c>
      <c r="C147" s="159"/>
      <c r="D147" s="159"/>
      <c r="E147" s="159"/>
      <c r="F147" s="159"/>
      <c r="G147" s="159"/>
      <c r="H147" s="159"/>
      <c r="I147" s="159"/>
      <c r="J147" s="159"/>
      <c r="K147" s="159"/>
      <c r="L147" s="159"/>
      <c r="M147" s="159"/>
      <c r="N147" s="160"/>
      <c r="O147" s="149"/>
      <c r="P147" s="150"/>
      <c r="Q147" s="150"/>
      <c r="R147" s="151"/>
      <c r="S147" s="144"/>
      <c r="T147" s="134"/>
      <c r="U147" s="1"/>
    </row>
    <row r="148" spans="1:21" ht="19.5" customHeight="1">
      <c r="A148" s="51">
        <v>21</v>
      </c>
      <c r="B148" s="155" t="s">
        <v>60</v>
      </c>
      <c r="C148" s="156"/>
      <c r="D148" s="156"/>
      <c r="E148" s="156"/>
      <c r="F148" s="156"/>
      <c r="G148" s="156"/>
      <c r="H148" s="156"/>
      <c r="I148" s="156"/>
      <c r="J148" s="156"/>
      <c r="K148" s="156"/>
      <c r="L148" s="156"/>
      <c r="M148" s="156"/>
      <c r="N148" s="157"/>
      <c r="O148" s="136"/>
      <c r="P148" s="137"/>
      <c r="Q148" s="137"/>
      <c r="R148" s="138"/>
      <c r="S148" s="53"/>
      <c r="T148" s="52"/>
      <c r="U148" s="1"/>
    </row>
    <row r="149" spans="1:21" ht="19.5" customHeight="1">
      <c r="A149" s="51">
        <v>22</v>
      </c>
      <c r="B149" s="155" t="s">
        <v>61</v>
      </c>
      <c r="C149" s="156"/>
      <c r="D149" s="156"/>
      <c r="E149" s="156"/>
      <c r="F149" s="156"/>
      <c r="G149" s="156"/>
      <c r="H149" s="156"/>
      <c r="I149" s="156"/>
      <c r="J149" s="156"/>
      <c r="K149" s="156"/>
      <c r="L149" s="156"/>
      <c r="M149" s="156"/>
      <c r="N149" s="157"/>
      <c r="O149" s="136"/>
      <c r="P149" s="137"/>
      <c r="Q149" s="137"/>
      <c r="R149" s="138"/>
      <c r="S149" s="53"/>
      <c r="T149" s="52"/>
      <c r="U149" s="1"/>
    </row>
    <row r="150" spans="1:21" ht="19.5" customHeight="1">
      <c r="A150" s="51">
        <v>23</v>
      </c>
      <c r="B150" s="155" t="s">
        <v>62</v>
      </c>
      <c r="C150" s="156"/>
      <c r="D150" s="156"/>
      <c r="E150" s="156"/>
      <c r="F150" s="156"/>
      <c r="G150" s="156"/>
      <c r="H150" s="156"/>
      <c r="I150" s="156"/>
      <c r="J150" s="156"/>
      <c r="K150" s="156"/>
      <c r="L150" s="156"/>
      <c r="M150" s="156"/>
      <c r="N150" s="157"/>
      <c r="O150" s="136"/>
      <c r="P150" s="137"/>
      <c r="Q150" s="137"/>
      <c r="R150" s="138"/>
      <c r="S150" s="53"/>
      <c r="T150" s="52"/>
      <c r="U150" s="1"/>
    </row>
    <row r="151" spans="1:21" ht="19.5" customHeight="1">
      <c r="A151" s="54">
        <v>24</v>
      </c>
      <c r="B151" s="155" t="s">
        <v>63</v>
      </c>
      <c r="C151" s="156"/>
      <c r="D151" s="156"/>
      <c r="E151" s="156"/>
      <c r="F151" s="156"/>
      <c r="G151" s="156"/>
      <c r="H151" s="156"/>
      <c r="I151" s="156"/>
      <c r="J151" s="156"/>
      <c r="K151" s="156"/>
      <c r="L151" s="156"/>
      <c r="M151" s="156"/>
      <c r="N151" s="157"/>
      <c r="O151" s="136"/>
      <c r="P151" s="137"/>
      <c r="Q151" s="137"/>
      <c r="R151" s="138"/>
      <c r="S151" s="55"/>
      <c r="T151" s="56"/>
      <c r="U151" s="1"/>
    </row>
    <row r="152" spans="1:21" ht="19.5" customHeight="1">
      <c r="A152" s="54">
        <v>25</v>
      </c>
      <c r="B152" s="155" t="s">
        <v>64</v>
      </c>
      <c r="C152" s="156"/>
      <c r="D152" s="156"/>
      <c r="E152" s="156"/>
      <c r="F152" s="156"/>
      <c r="G152" s="156"/>
      <c r="H152" s="156"/>
      <c r="I152" s="156"/>
      <c r="J152" s="156"/>
      <c r="K152" s="156"/>
      <c r="L152" s="156"/>
      <c r="M152" s="156"/>
      <c r="N152" s="157"/>
      <c r="O152" s="136"/>
      <c r="P152" s="137"/>
      <c r="Q152" s="137"/>
      <c r="R152" s="138"/>
      <c r="S152" s="55"/>
      <c r="T152" s="56"/>
      <c r="U152" s="1"/>
    </row>
    <row r="153" spans="1:21" ht="19.5" customHeight="1" thickBot="1">
      <c r="A153" s="57">
        <v>26</v>
      </c>
      <c r="B153" s="164" t="s">
        <v>65</v>
      </c>
      <c r="C153" s="165"/>
      <c r="D153" s="165"/>
      <c r="E153" s="165"/>
      <c r="F153" s="165"/>
      <c r="G153" s="165"/>
      <c r="H153" s="165"/>
      <c r="I153" s="165"/>
      <c r="J153" s="165"/>
      <c r="K153" s="165"/>
      <c r="L153" s="165"/>
      <c r="M153" s="165"/>
      <c r="N153" s="166"/>
      <c r="O153" s="139"/>
      <c r="P153" s="140"/>
      <c r="Q153" s="140"/>
      <c r="R153" s="141"/>
      <c r="S153" s="58"/>
      <c r="T153" s="59"/>
      <c r="U153" s="1"/>
    </row>
    <row r="154" spans="1:21" ht="7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2.75">
      <c r="A156" s="119" t="s">
        <v>4</v>
      </c>
      <c r="B156" s="119"/>
      <c r="C156" s="120" t="s">
        <v>100</v>
      </c>
      <c r="D156" s="120"/>
      <c r="E156" s="120"/>
      <c r="F156" s="120"/>
      <c r="G156" s="120"/>
      <c r="H156" s="120"/>
      <c r="I156" s="120"/>
      <c r="J156" s="1"/>
      <c r="K156" s="1"/>
      <c r="L156" s="1"/>
      <c r="M156" s="1"/>
      <c r="N156" s="1"/>
      <c r="O156" s="1"/>
      <c r="P156" s="1"/>
      <c r="Q156" s="1"/>
      <c r="R156" s="1"/>
      <c r="S156" s="120"/>
      <c r="T156" s="120"/>
      <c r="U156" s="1"/>
    </row>
    <row r="157" spans="1:21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83" t="s">
        <v>44</v>
      </c>
      <c r="T157" s="83"/>
      <c r="U157" s="1"/>
    </row>
    <row r="158" spans="1:21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84" t="s">
        <v>45</v>
      </c>
      <c r="T158" s="84"/>
      <c r="U158" s="1"/>
    </row>
    <row r="159" spans="1:21" ht="17.25" customHeight="1">
      <c r="A159" s="1"/>
      <c r="B159" s="2" t="s">
        <v>87</v>
      </c>
      <c r="C159" s="2" t="s">
        <v>88</v>
      </c>
      <c r="D159" s="2" t="s">
        <v>89</v>
      </c>
      <c r="E159" s="2" t="s">
        <v>90</v>
      </c>
      <c r="F159" s="2" t="s">
        <v>90</v>
      </c>
      <c r="G159" s="2" t="s">
        <v>91</v>
      </c>
      <c r="H159" s="2" t="s">
        <v>92</v>
      </c>
      <c r="I159" s="2" t="s">
        <v>88</v>
      </c>
      <c r="J159" s="2" t="s">
        <v>87</v>
      </c>
      <c r="K159" s="2" t="s">
        <v>90</v>
      </c>
      <c r="L159" s="2" t="s">
        <v>92</v>
      </c>
      <c r="M159" s="2"/>
      <c r="N159" s="2"/>
      <c r="O159" s="2"/>
      <c r="P159" s="2"/>
      <c r="Q159" s="2"/>
      <c r="R159" s="2"/>
      <c r="S159" s="1"/>
      <c r="T159" s="1"/>
      <c r="U159" s="1"/>
    </row>
    <row r="160" spans="1:21" ht="12.75">
      <c r="A160" s="129" t="s">
        <v>86</v>
      </c>
      <c r="B160" s="129"/>
      <c r="C160" s="129"/>
      <c r="D160" s="129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  <c r="Q160" s="129"/>
      <c r="R160" s="129"/>
      <c r="S160" s="1"/>
      <c r="T160" s="1"/>
      <c r="U160" s="1"/>
    </row>
    <row r="161" spans="1:21" ht="5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3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2" ht="15" customHeight="1">
      <c r="A163" s="130" t="s">
        <v>8</v>
      </c>
      <c r="B163" s="130"/>
      <c r="C163" s="130"/>
      <c r="D163" s="130"/>
      <c r="E163" s="130"/>
      <c r="F163" s="130"/>
      <c r="G163" s="130"/>
      <c r="H163" s="131" t="s">
        <v>93</v>
      </c>
      <c r="I163" s="131"/>
      <c r="J163" s="131"/>
      <c r="K163" s="131"/>
      <c r="L163" s="131"/>
      <c r="M163" s="131"/>
      <c r="N163" s="131"/>
      <c r="O163" s="131"/>
      <c r="P163" s="131"/>
      <c r="Q163" s="131"/>
      <c r="R163" s="131"/>
      <c r="S163" s="131"/>
      <c r="T163" s="131"/>
      <c r="U163" s="7"/>
      <c r="V163" s="7"/>
    </row>
    <row r="164" spans="1:21" ht="4.5" customHeight="1">
      <c r="A164" s="1"/>
      <c r="B164" s="1"/>
      <c r="C164" s="1"/>
      <c r="D164" s="1"/>
      <c r="E164" s="1"/>
      <c r="F164" s="1"/>
      <c r="G164" s="1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1"/>
    </row>
    <row r="165" spans="1:23" ht="15" customHeight="1">
      <c r="A165" s="130" t="s">
        <v>9</v>
      </c>
      <c r="B165" s="130"/>
      <c r="C165" s="130"/>
      <c r="D165" s="130"/>
      <c r="E165" s="130"/>
      <c r="F165" s="11"/>
      <c r="G165" s="11"/>
      <c r="H165" s="131" t="s">
        <v>102</v>
      </c>
      <c r="I165" s="131"/>
      <c r="J165" s="131"/>
      <c r="K165" s="131"/>
      <c r="L165" s="131"/>
      <c r="M165" s="131"/>
      <c r="N165" s="131"/>
      <c r="O165" s="131"/>
      <c r="P165" s="131"/>
      <c r="Q165" s="131"/>
      <c r="R165" s="131"/>
      <c r="S165" s="131"/>
      <c r="T165" s="131"/>
      <c r="U165" s="7"/>
      <c r="V165" s="7"/>
      <c r="W165" s="12"/>
    </row>
    <row r="166" spans="1:21" ht="6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2" ht="15.75" customHeight="1">
      <c r="A167" s="121" t="s">
        <v>10</v>
      </c>
      <c r="B167" s="121"/>
      <c r="C167" s="121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3"/>
      <c r="V167" s="13"/>
    </row>
    <row r="168" spans="1:22" ht="15.75" customHeight="1">
      <c r="A168" s="121" t="s">
        <v>68</v>
      </c>
      <c r="B168" s="121"/>
      <c r="C168" s="121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3"/>
      <c r="V168" s="13"/>
    </row>
    <row r="169" spans="1:21" ht="6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17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4">
        <v>2</v>
      </c>
      <c r="M170" s="14">
        <v>0</v>
      </c>
      <c r="N170" s="14">
        <v>1</v>
      </c>
      <c r="O170" s="14">
        <v>0</v>
      </c>
      <c r="P170" s="216" t="s">
        <v>12</v>
      </c>
      <c r="Q170" s="217"/>
      <c r="S170" s="35"/>
      <c r="T170" s="110" t="s">
        <v>46</v>
      </c>
      <c r="U170" s="1"/>
    </row>
    <row r="171" spans="1:21" ht="7.5" customHeight="1" thickBo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11"/>
      <c r="U171" s="1"/>
    </row>
    <row r="172" spans="1:20" ht="12.75">
      <c r="A172" s="15" t="s">
        <v>13</v>
      </c>
      <c r="B172" s="112" t="s">
        <v>14</v>
      </c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4"/>
      <c r="O172" s="112" t="s">
        <v>15</v>
      </c>
      <c r="P172" s="113"/>
      <c r="Q172" s="113"/>
      <c r="R172" s="114"/>
      <c r="S172" s="15" t="s">
        <v>84</v>
      </c>
      <c r="T172" s="122" t="s">
        <v>16</v>
      </c>
    </row>
    <row r="173" spans="1:20" ht="12.75">
      <c r="A173" s="16" t="s">
        <v>17</v>
      </c>
      <c r="B173" s="115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89"/>
      <c r="O173" s="115"/>
      <c r="P173" s="116"/>
      <c r="Q173" s="116"/>
      <c r="R173" s="89"/>
      <c r="S173" s="16" t="s">
        <v>18</v>
      </c>
      <c r="T173" s="123"/>
    </row>
    <row r="174" spans="1:38" ht="10.5" customHeight="1" thickBot="1">
      <c r="A174" s="18" t="s">
        <v>19</v>
      </c>
      <c r="B174" s="124" t="s">
        <v>20</v>
      </c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6"/>
      <c r="O174" s="124" t="s">
        <v>21</v>
      </c>
      <c r="P174" s="125"/>
      <c r="Q174" s="125"/>
      <c r="R174" s="126"/>
      <c r="S174" s="18" t="s">
        <v>22</v>
      </c>
      <c r="T174" s="18" t="s">
        <v>23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</row>
    <row r="175" spans="1:38" ht="19.5" customHeight="1">
      <c r="A175" s="16">
        <v>27</v>
      </c>
      <c r="B175" s="127" t="s">
        <v>70</v>
      </c>
      <c r="C175" s="128"/>
      <c r="D175" s="128"/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  <c r="O175" s="80">
        <f>SUM(O133+O146)</f>
        <v>10519</v>
      </c>
      <c r="P175" s="81"/>
      <c r="Q175" s="81"/>
      <c r="R175" s="82"/>
      <c r="S175" s="60"/>
      <c r="T175" s="60">
        <f>SUM(T133+T146)</f>
        <v>11138</v>
      </c>
      <c r="U175" s="61"/>
      <c r="V175" s="61"/>
      <c r="W175" s="61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</row>
    <row r="176" spans="1:38" ht="19.5" customHeight="1">
      <c r="A176" s="21">
        <v>28</v>
      </c>
      <c r="B176" s="99" t="s">
        <v>71</v>
      </c>
      <c r="C176" s="100"/>
      <c r="D176" s="100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91">
        <f>SUM(O131-O146)</f>
        <v>0</v>
      </c>
      <c r="P176" s="92"/>
      <c r="Q176" s="92"/>
      <c r="R176" s="93"/>
      <c r="S176" s="63"/>
      <c r="T176" s="63">
        <f>SUM(T131-T146)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</row>
    <row r="177" spans="1:20" ht="19.5" customHeight="1">
      <c r="A177" s="21">
        <v>29</v>
      </c>
      <c r="B177" s="99" t="s">
        <v>72</v>
      </c>
      <c r="C177" s="100"/>
      <c r="D177" s="100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91"/>
      <c r="P177" s="92"/>
      <c r="Q177" s="92"/>
      <c r="R177" s="93"/>
      <c r="S177" s="64"/>
      <c r="T177" s="62">
        <v>0</v>
      </c>
    </row>
    <row r="178" spans="1:20" ht="19.5" customHeight="1">
      <c r="A178" s="21">
        <v>30</v>
      </c>
      <c r="B178" s="99" t="s">
        <v>98</v>
      </c>
      <c r="C178" s="100"/>
      <c r="D178" s="100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91">
        <f>SUM(O176-O177)</f>
        <v>0</v>
      </c>
      <c r="P178" s="92"/>
      <c r="Q178" s="92"/>
      <c r="R178" s="93"/>
      <c r="S178" s="63"/>
      <c r="T178" s="63">
        <f>SUM(T176-T177)</f>
        <v>0</v>
      </c>
    </row>
    <row r="179" spans="1:20" ht="19.5" customHeight="1" hidden="1">
      <c r="A179" s="21"/>
      <c r="B179" s="65"/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7"/>
      <c r="P179" s="68"/>
      <c r="Q179" s="68"/>
      <c r="R179" s="69"/>
      <c r="S179" s="64"/>
      <c r="T179" s="63"/>
    </row>
    <row r="180" spans="1:20" ht="19.5" customHeight="1" hidden="1">
      <c r="A180" s="21"/>
      <c r="B180" s="65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7"/>
      <c r="P180" s="68"/>
      <c r="Q180" s="68"/>
      <c r="R180" s="69"/>
      <c r="S180" s="64"/>
      <c r="T180" s="63"/>
    </row>
    <row r="181" spans="1:20" ht="19.5" customHeight="1" hidden="1">
      <c r="A181" s="21"/>
      <c r="B181" s="70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7"/>
      <c r="P181" s="68"/>
      <c r="Q181" s="68"/>
      <c r="R181" s="69"/>
      <c r="S181" s="64"/>
      <c r="T181" s="63"/>
    </row>
    <row r="182" spans="1:20" ht="19.5" customHeight="1" hidden="1">
      <c r="A182" s="21"/>
      <c r="B182" s="70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7"/>
      <c r="P182" s="68"/>
      <c r="Q182" s="68"/>
      <c r="R182" s="69"/>
      <c r="S182" s="64"/>
      <c r="T182" s="63"/>
    </row>
    <row r="183" spans="1:20" ht="19.5" customHeight="1" hidden="1">
      <c r="A183" s="21"/>
      <c r="B183" s="71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7"/>
      <c r="P183" s="68"/>
      <c r="Q183" s="68"/>
      <c r="R183" s="69"/>
      <c r="S183" s="64"/>
      <c r="T183" s="63"/>
    </row>
    <row r="184" spans="1:20" ht="19.5" customHeight="1" hidden="1">
      <c r="A184" s="21"/>
      <c r="B184" s="71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7"/>
      <c r="P184" s="68"/>
      <c r="Q184" s="68"/>
      <c r="R184" s="69"/>
      <c r="S184" s="64"/>
      <c r="T184" s="63"/>
    </row>
    <row r="185" spans="1:20" ht="19.5" customHeight="1">
      <c r="A185" s="72">
        <v>31</v>
      </c>
      <c r="B185" s="94" t="s">
        <v>96</v>
      </c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1">
        <f>SUM(O118-O133)</f>
        <v>952</v>
      </c>
      <c r="P185" s="92"/>
      <c r="Q185" s="92"/>
      <c r="R185" s="93"/>
      <c r="S185" s="73"/>
      <c r="T185" s="73">
        <f>SUM(T118-T133)</f>
        <v>2851</v>
      </c>
    </row>
    <row r="186" spans="1:20" ht="19.5" customHeight="1" thickBot="1">
      <c r="A186" s="18">
        <v>32</v>
      </c>
      <c r="B186" s="85" t="s">
        <v>80</v>
      </c>
      <c r="C186" s="86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79">
        <f>SUM(O178+O185)</f>
        <v>952</v>
      </c>
      <c r="P186" s="117"/>
      <c r="Q186" s="117"/>
      <c r="R186" s="118"/>
      <c r="S186" s="74"/>
      <c r="T186" s="74">
        <f>SUM(T178+T185)</f>
        <v>2851</v>
      </c>
    </row>
    <row r="187" spans="1:20" ht="19.5" customHeight="1" thickBot="1">
      <c r="A187" s="96" t="s">
        <v>69</v>
      </c>
      <c r="B187" s="97"/>
      <c r="C187" s="97"/>
      <c r="D187" s="97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8"/>
    </row>
    <row r="188" spans="1:20" ht="19.5" customHeight="1">
      <c r="A188" s="75">
        <v>33</v>
      </c>
      <c r="B188" s="90" t="s">
        <v>99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8"/>
      <c r="T188" s="76">
        <f>SUM(T189+T193+T194)</f>
        <v>676</v>
      </c>
    </row>
    <row r="189" spans="1:20" ht="19.5" customHeight="1">
      <c r="A189" s="21">
        <v>34</v>
      </c>
      <c r="B189" s="104" t="s">
        <v>73</v>
      </c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6"/>
      <c r="T189" s="77">
        <v>357</v>
      </c>
    </row>
    <row r="190" spans="1:20" ht="19.5" customHeight="1" hidden="1">
      <c r="A190" s="21"/>
      <c r="B190" s="107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9"/>
      <c r="T190" s="77"/>
    </row>
    <row r="191" spans="1:20" ht="19.5" customHeight="1">
      <c r="A191" s="21">
        <v>35</v>
      </c>
      <c r="B191" s="104" t="s">
        <v>74</v>
      </c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6"/>
      <c r="T191" s="77"/>
    </row>
    <row r="192" spans="1:20" ht="19.5" customHeight="1">
      <c r="A192" s="21">
        <v>36</v>
      </c>
      <c r="B192" s="104" t="s">
        <v>75</v>
      </c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6"/>
      <c r="T192" s="77"/>
    </row>
    <row r="193" spans="1:20" ht="19.5" customHeight="1">
      <c r="A193" s="21">
        <v>37</v>
      </c>
      <c r="B193" s="104" t="s">
        <v>76</v>
      </c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6"/>
      <c r="T193" s="77">
        <v>193</v>
      </c>
    </row>
    <row r="194" spans="1:20" ht="19.5" customHeight="1">
      <c r="A194" s="21">
        <v>38</v>
      </c>
      <c r="B194" s="104" t="s">
        <v>77</v>
      </c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6"/>
      <c r="T194" s="77">
        <v>126</v>
      </c>
    </row>
    <row r="195" spans="1:20" ht="19.5" customHeight="1" thickBot="1">
      <c r="A195" s="18">
        <v>39</v>
      </c>
      <c r="B195" s="101" t="s">
        <v>78</v>
      </c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3"/>
      <c r="T195" s="78">
        <v>390</v>
      </c>
    </row>
    <row r="197" spans="1:21" ht="7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1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12.75">
      <c r="A199" s="119" t="s">
        <v>4</v>
      </c>
      <c r="B199" s="119"/>
      <c r="C199" s="120" t="s">
        <v>100</v>
      </c>
      <c r="D199" s="120"/>
      <c r="E199" s="120"/>
      <c r="F199" s="120"/>
      <c r="G199" s="120"/>
      <c r="H199" s="120"/>
      <c r="I199" s="120"/>
      <c r="J199" s="1"/>
      <c r="K199" s="1"/>
      <c r="L199" s="1"/>
      <c r="M199" s="1"/>
      <c r="N199" s="1"/>
      <c r="O199" s="1"/>
      <c r="P199" s="1"/>
      <c r="Q199" s="1"/>
      <c r="R199" s="1"/>
      <c r="S199" s="120"/>
      <c r="T199" s="120"/>
      <c r="U199" s="1"/>
    </row>
    <row r="200" spans="1:21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83" t="s">
        <v>44</v>
      </c>
      <c r="T200" s="83"/>
      <c r="U200" s="1"/>
    </row>
    <row r="201" spans="1:21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84" t="s">
        <v>45</v>
      </c>
      <c r="T201" s="84"/>
      <c r="U201" s="1"/>
    </row>
  </sheetData>
  <sheetProtection/>
  <mergeCells count="206">
    <mergeCell ref="H60:T60"/>
    <mergeCell ref="H108:T108"/>
    <mergeCell ref="H165:T165"/>
    <mergeCell ref="P170:Q170"/>
    <mergeCell ref="P113:Q113"/>
    <mergeCell ref="O65:P65"/>
    <mergeCell ref="B67:N68"/>
    <mergeCell ref="B69:N69"/>
    <mergeCell ref="B70:N70"/>
    <mergeCell ref="S100:T100"/>
    <mergeCell ref="A60:E60"/>
    <mergeCell ref="A58:G58"/>
    <mergeCell ref="A2:R2"/>
    <mergeCell ref="A14:T14"/>
    <mergeCell ref="A15:T15"/>
    <mergeCell ref="A24:T24"/>
    <mergeCell ref="N47:S47"/>
    <mergeCell ref="N48:S48"/>
    <mergeCell ref="K50:L50"/>
    <mergeCell ref="A25:T25"/>
    <mergeCell ref="S99:T99"/>
    <mergeCell ref="B74:N74"/>
    <mergeCell ref="B75:N75"/>
    <mergeCell ref="B76:N76"/>
    <mergeCell ref="B77:N77"/>
    <mergeCell ref="B78:N78"/>
    <mergeCell ref="B80:N80"/>
    <mergeCell ref="B84:N84"/>
    <mergeCell ref="B85:N85"/>
    <mergeCell ref="B71:N71"/>
    <mergeCell ref="B72:N72"/>
    <mergeCell ref="B73:N73"/>
    <mergeCell ref="B79:N79"/>
    <mergeCell ref="B81:N81"/>
    <mergeCell ref="B82:N82"/>
    <mergeCell ref="B83:N83"/>
    <mergeCell ref="B92:N92"/>
    <mergeCell ref="B93:N93"/>
    <mergeCell ref="B94:N94"/>
    <mergeCell ref="B86:N86"/>
    <mergeCell ref="B87:N87"/>
    <mergeCell ref="B88:N88"/>
    <mergeCell ref="B90:N90"/>
    <mergeCell ref="B95:N95"/>
    <mergeCell ref="O67:R68"/>
    <mergeCell ref="O69:R69"/>
    <mergeCell ref="O70:R70"/>
    <mergeCell ref="O71:R71"/>
    <mergeCell ref="O72:R72"/>
    <mergeCell ref="O73:R73"/>
    <mergeCell ref="O74:R74"/>
    <mergeCell ref="O75:R75"/>
    <mergeCell ref="B91:N91"/>
    <mergeCell ref="O86:R86"/>
    <mergeCell ref="O87:R87"/>
    <mergeCell ref="O76:R76"/>
    <mergeCell ref="O77:R77"/>
    <mergeCell ref="O78:R78"/>
    <mergeCell ref="O79:R79"/>
    <mergeCell ref="O80:R80"/>
    <mergeCell ref="O81:R81"/>
    <mergeCell ref="O82:R82"/>
    <mergeCell ref="O83:R83"/>
    <mergeCell ref="O84:R84"/>
    <mergeCell ref="O85:R85"/>
    <mergeCell ref="A32:T32"/>
    <mergeCell ref="A33:T33"/>
    <mergeCell ref="H58:T58"/>
    <mergeCell ref="A55:R55"/>
    <mergeCell ref="C46:J46"/>
    <mergeCell ref="N46:S46"/>
    <mergeCell ref="A108:E108"/>
    <mergeCell ref="A110:T110"/>
    <mergeCell ref="A37:T37"/>
    <mergeCell ref="A62:T62"/>
    <mergeCell ref="A63:T63"/>
    <mergeCell ref="A98:B98"/>
    <mergeCell ref="C98:I98"/>
    <mergeCell ref="S98:T98"/>
    <mergeCell ref="T65:T66"/>
    <mergeCell ref="O93:R93"/>
    <mergeCell ref="T67:T68"/>
    <mergeCell ref="A103:R103"/>
    <mergeCell ref="A106:G106"/>
    <mergeCell ref="H106:T106"/>
    <mergeCell ref="O94:R94"/>
    <mergeCell ref="O95:R95"/>
    <mergeCell ref="O88:R88"/>
    <mergeCell ref="O90:R90"/>
    <mergeCell ref="O91:R91"/>
    <mergeCell ref="O92:R92"/>
    <mergeCell ref="A111:T111"/>
    <mergeCell ref="A118:A120"/>
    <mergeCell ref="A133:A134"/>
    <mergeCell ref="B123:N123"/>
    <mergeCell ref="B124:N124"/>
    <mergeCell ref="B125:N125"/>
    <mergeCell ref="B126:N126"/>
    <mergeCell ref="B127:N127"/>
    <mergeCell ref="B128:N128"/>
    <mergeCell ref="B132:N132"/>
    <mergeCell ref="B133:N133"/>
    <mergeCell ref="A146:A147"/>
    <mergeCell ref="B115:N116"/>
    <mergeCell ref="B117:N117"/>
    <mergeCell ref="B119:N119"/>
    <mergeCell ref="B120:N120"/>
    <mergeCell ref="B121:N121"/>
    <mergeCell ref="B122:N122"/>
    <mergeCell ref="B129:N129"/>
    <mergeCell ref="B131:N131"/>
    <mergeCell ref="B153:N153"/>
    <mergeCell ref="B118:N118"/>
    <mergeCell ref="B147:N147"/>
    <mergeCell ref="B148:N148"/>
    <mergeCell ref="B149:N149"/>
    <mergeCell ref="B150:N150"/>
    <mergeCell ref="B143:N143"/>
    <mergeCell ref="B144:N144"/>
    <mergeCell ref="B151:N151"/>
    <mergeCell ref="B152:N152"/>
    <mergeCell ref="B134:N134"/>
    <mergeCell ref="B140:N140"/>
    <mergeCell ref="B141:N141"/>
    <mergeCell ref="B142:N142"/>
    <mergeCell ref="B145:N145"/>
    <mergeCell ref="B146:N146"/>
    <mergeCell ref="O124:R124"/>
    <mergeCell ref="O125:R125"/>
    <mergeCell ref="O122:R122"/>
    <mergeCell ref="O123:R123"/>
    <mergeCell ref="O115:R116"/>
    <mergeCell ref="O117:R117"/>
    <mergeCell ref="O118:R120"/>
    <mergeCell ref="O121:R121"/>
    <mergeCell ref="O128:R128"/>
    <mergeCell ref="O129:R129"/>
    <mergeCell ref="O131:R131"/>
    <mergeCell ref="O132:R132"/>
    <mergeCell ref="O149:R149"/>
    <mergeCell ref="O150:R150"/>
    <mergeCell ref="O151:R151"/>
    <mergeCell ref="O143:R143"/>
    <mergeCell ref="O144:R144"/>
    <mergeCell ref="O145:R145"/>
    <mergeCell ref="O146:R147"/>
    <mergeCell ref="S118:S120"/>
    <mergeCell ref="S133:S134"/>
    <mergeCell ref="S146:S147"/>
    <mergeCell ref="O148:R148"/>
    <mergeCell ref="O133:R134"/>
    <mergeCell ref="O140:R140"/>
    <mergeCell ref="O141:R141"/>
    <mergeCell ref="O142:R142"/>
    <mergeCell ref="O126:R126"/>
    <mergeCell ref="O127:R127"/>
    <mergeCell ref="A165:E165"/>
    <mergeCell ref="T115:T116"/>
    <mergeCell ref="T118:T120"/>
    <mergeCell ref="T133:T134"/>
    <mergeCell ref="T146:T147"/>
    <mergeCell ref="A156:B156"/>
    <mergeCell ref="C156:I156"/>
    <mergeCell ref="S156:T156"/>
    <mergeCell ref="O152:R152"/>
    <mergeCell ref="O153:R153"/>
    <mergeCell ref="S157:T157"/>
    <mergeCell ref="S158:T158"/>
    <mergeCell ref="A160:R160"/>
    <mergeCell ref="A163:G163"/>
    <mergeCell ref="H163:T163"/>
    <mergeCell ref="B174:N174"/>
    <mergeCell ref="B175:N175"/>
    <mergeCell ref="B176:N176"/>
    <mergeCell ref="O174:R174"/>
    <mergeCell ref="S200:T200"/>
    <mergeCell ref="S201:T201"/>
    <mergeCell ref="B186:N186"/>
    <mergeCell ref="O186:R186"/>
    <mergeCell ref="A199:B199"/>
    <mergeCell ref="C199:I199"/>
    <mergeCell ref="S199:T199"/>
    <mergeCell ref="B194:S194"/>
    <mergeCell ref="T113:T114"/>
    <mergeCell ref="T170:T171"/>
    <mergeCell ref="O172:R173"/>
    <mergeCell ref="B188:S188"/>
    <mergeCell ref="O176:R176"/>
    <mergeCell ref="O175:R175"/>
    <mergeCell ref="A167:T167"/>
    <mergeCell ref="A168:T168"/>
    <mergeCell ref="T172:T173"/>
    <mergeCell ref="B172:N173"/>
    <mergeCell ref="B195:S195"/>
    <mergeCell ref="B189:S189"/>
    <mergeCell ref="B190:S190"/>
    <mergeCell ref="B191:S191"/>
    <mergeCell ref="B192:S192"/>
    <mergeCell ref="B193:S193"/>
    <mergeCell ref="O177:R177"/>
    <mergeCell ref="B185:N185"/>
    <mergeCell ref="A187:T187"/>
    <mergeCell ref="B177:N177"/>
    <mergeCell ref="B178:N178"/>
    <mergeCell ref="O185:R185"/>
    <mergeCell ref="O178:R178"/>
  </mergeCells>
  <printOptions horizontalCentered="1"/>
  <pageMargins left="0.4330708661417323" right="0.35433070866141736" top="0.984251968503937" bottom="0.984251968503937" header="0.5118110236220472" footer="0.5118110236220472"/>
  <pageSetup horizontalDpi="300" verticalDpi="300" orientation="portrait" paperSize="9" scale="95" r:id="rId1"/>
  <rowBreaks count="1" manualBreakCount="1">
    <brk id="52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Kurator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Szikori Tünde</dc:creator>
  <cp:keywords/>
  <dc:description/>
  <cp:lastModifiedBy>Nagy Erzsébet</cp:lastModifiedBy>
  <cp:lastPrinted>2011-06-15T10:12:24Z</cp:lastPrinted>
  <dcterms:created xsi:type="dcterms:W3CDTF">2002-02-20T07:38:19Z</dcterms:created>
  <dcterms:modified xsi:type="dcterms:W3CDTF">2011-10-19T12:50:43Z</dcterms:modified>
  <cp:category/>
  <cp:version/>
  <cp:contentType/>
  <cp:contentStatus/>
</cp:coreProperties>
</file>